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DA AGUAS DEL CHOCÓ\ESTADOS FINANCIEROS PDA\ESTADOS FINANCIEROS DE ENERO A JUNIO PUBLICADO EL 31 DE JULIO 2022\"/>
    </mc:Choice>
  </mc:AlternateContent>
  <xr:revisionPtr revIDLastSave="0" documentId="13_ncr:1_{26B44466-9C20-4BDC-8746-AF406D861377}" xr6:coauthVersionLast="47" xr6:coauthVersionMax="47" xr10:uidLastSave="{00000000-0000-0000-0000-000000000000}"/>
  <bookViews>
    <workbookView xWindow="-120" yWindow="-120" windowWidth="20730" windowHeight="11160" tabRatio="871" xr2:uid="{00000000-000D-0000-FFFF-FFFF00000000}"/>
  </bookViews>
  <sheets>
    <sheet name="BALANCE GENERAL" sheetId="1" r:id="rId1"/>
  </sheets>
  <definedNames>
    <definedName name="_xlnm.Print_Area" localSheetId="0">'BALANCE GENERAL'!$B$1:$H$77</definedName>
    <definedName name="_xlnm.Print_Titles" localSheetId="0">'BALANCE GENERAL'!$1:$5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</calcChain>
</file>

<file path=xl/sharedStrings.xml><?xml version="1.0" encoding="utf-8"?>
<sst xmlns="http://schemas.openxmlformats.org/spreadsheetml/2006/main" count="114" uniqueCount="110">
  <si>
    <t>AGUAS DEL CHOCÓ S.A.E.S.P</t>
  </si>
  <si>
    <t xml:space="preserve">ACTIVO </t>
  </si>
  <si>
    <t xml:space="preserve">PASIVO </t>
  </si>
  <si>
    <t xml:space="preserve">ACTIVO CORRIENTE </t>
  </si>
  <si>
    <t xml:space="preserve">PASIVO CORRIENTE </t>
  </si>
  <si>
    <t xml:space="preserve">Caja </t>
  </si>
  <si>
    <t xml:space="preserve">Adquisición de Bienes y Servicios Nacionales </t>
  </si>
  <si>
    <t xml:space="preserve">Caja Principal </t>
  </si>
  <si>
    <t xml:space="preserve">Bienes y Servicios </t>
  </si>
  <si>
    <t xml:space="preserve">Depositos en Inistituciones Financieras </t>
  </si>
  <si>
    <t>Cuenta Corriente Bancolombia (PDA)</t>
  </si>
  <si>
    <t xml:space="preserve">Cuenta Corriente Agrario  </t>
  </si>
  <si>
    <t xml:space="preserve">Viaticos y Gastos de Viaje </t>
  </si>
  <si>
    <t>Cuenta Corriente Banco de Bogotá (Proyecto Comunidades Indigenas)</t>
  </si>
  <si>
    <t>Cuenta Ahorros (Banco de Bogotá)  (Proyecto Comunidades Indigenas)</t>
  </si>
  <si>
    <t xml:space="preserve">Aportes a Seguridad Social en Salud </t>
  </si>
  <si>
    <t>Cuenta Corriente Bancolombia (Aseguramiento)</t>
  </si>
  <si>
    <t xml:space="preserve">Aportes al ICBF, SENA, ICBF, y Cajas de Compensaciones </t>
  </si>
  <si>
    <t xml:space="preserve">Honorarios </t>
  </si>
  <si>
    <t>Servicios</t>
  </si>
  <si>
    <t xml:space="preserve">Retención en la Fuente </t>
  </si>
  <si>
    <t xml:space="preserve">Avances para Viaticos y Gastos de Viaje </t>
  </si>
  <si>
    <t xml:space="preserve">Avance para adquisicón de Bienes y servicios </t>
  </si>
  <si>
    <t xml:space="preserve">Anticipos para Proyectos de Inversión </t>
  </si>
  <si>
    <t>Compras</t>
  </si>
  <si>
    <t xml:space="preserve">Impuestos, contribuciones y Tasas por pagar </t>
  </si>
  <si>
    <t xml:space="preserve">Muebles, Enseres y Equipos de Oficina </t>
  </si>
  <si>
    <t xml:space="preserve">Muebles y Enseres </t>
  </si>
  <si>
    <t xml:space="preserve">Equipos y Maquina de Oficina </t>
  </si>
  <si>
    <t xml:space="preserve">Equipos de Comunicaciones y Computación </t>
  </si>
  <si>
    <t xml:space="preserve">Equipos de Trasporte, Tracción y elevación </t>
  </si>
  <si>
    <t>Terrestre</t>
  </si>
  <si>
    <t xml:space="preserve">Depreciación Acumulada </t>
  </si>
  <si>
    <t xml:space="preserve">Equipo de Trasporte, tracción y elevación </t>
  </si>
  <si>
    <t xml:space="preserve">PATRIMONIO </t>
  </si>
  <si>
    <t xml:space="preserve">Capital Suscrito y Pagado </t>
  </si>
  <si>
    <t xml:space="preserve">Capital Autorizado </t>
  </si>
  <si>
    <t xml:space="preserve">Capital Por Suscribir </t>
  </si>
  <si>
    <t xml:space="preserve">Capital Suscrito por Cobrar </t>
  </si>
  <si>
    <t xml:space="preserve">Resultado del Ejercicio </t>
  </si>
  <si>
    <t xml:space="preserve">TOTAL ACTIVO </t>
  </si>
  <si>
    <t xml:space="preserve">TOTAL PASIVO MAS PATRIMONIO </t>
  </si>
  <si>
    <t>Empresa Aguas del Chocó S.A ESP</t>
  </si>
  <si>
    <t>Vacaciones</t>
  </si>
  <si>
    <t xml:space="preserve">Seguros </t>
  </si>
  <si>
    <t>Cuenta Ahorros (Banco Av Villas) - (Proyecto Filtros)</t>
  </si>
  <si>
    <t>Cesantias</t>
  </si>
  <si>
    <t>Cuenta Corriente (Banco de Bogota) - Conv. Mu/pio ISTMINA</t>
  </si>
  <si>
    <t>Cuenta Corriente (Banco de Bogota) - Conv. Mu/pio ACANDI</t>
  </si>
  <si>
    <t>Cuenta Corriente (Banco de Bogota) - Conv. Carmen del Darien</t>
  </si>
  <si>
    <t>Cuenta Corriente (Banco de Bogota) - Conv. Mu/pio TADO</t>
  </si>
  <si>
    <t>Otros Impuestos Departamentales (estampilla - Pro-Cultura)</t>
  </si>
  <si>
    <t>Otros Impuestos Departamentales (estampilla - Pro-Desarrollo)</t>
  </si>
  <si>
    <t>Bienes y Servicios Pagados por Anticipado</t>
  </si>
  <si>
    <r>
      <t xml:space="preserve">EFECTIVO  </t>
    </r>
    <r>
      <rPr>
        <b/>
        <sz val="9"/>
        <rFont val="Calibri"/>
        <family val="2"/>
        <scheme val="minor"/>
      </rPr>
      <t xml:space="preserve">                        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</t>
    </r>
    <r>
      <rPr>
        <b/>
        <sz val="8"/>
        <color theme="1" tint="0.499984740745262"/>
        <rFont val="Calibri"/>
        <family val="2"/>
        <scheme val="minor"/>
      </rPr>
      <t xml:space="preserve"> Nota #3</t>
    </r>
  </si>
  <si>
    <r>
      <t xml:space="preserve">PROPIEDADES PLANTA Y EQUIPO </t>
    </r>
    <r>
      <rPr>
        <b/>
        <sz val="9"/>
        <rFont val="Calibri"/>
        <family val="2"/>
        <scheme val="minor"/>
      </rPr>
      <t xml:space="preserve">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#5</t>
    </r>
  </si>
  <si>
    <r>
      <t xml:space="preserve">Cuentas por Pagar </t>
    </r>
    <r>
      <rPr>
        <b/>
        <sz val="9"/>
        <rFont val="Calibri"/>
        <family val="2"/>
        <scheme val="minor"/>
      </rPr>
      <t xml:space="preserve">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#7</t>
    </r>
  </si>
  <si>
    <t xml:space="preserve">TOTAL PASIVO                   </t>
  </si>
  <si>
    <t>NIT: 900354051-1</t>
  </si>
  <si>
    <t>Cuenta Corriente (banco de Bogota) Convenio Municipio de Unguia</t>
  </si>
  <si>
    <t>Cuenta Corriente (banco de Bogota) Convenio Municipio de Condoto</t>
  </si>
  <si>
    <t>Cuenta Corriente (banco de Bogota) Convenio Municipio de Rio Iró</t>
  </si>
  <si>
    <t>Fondo de Seguridad</t>
  </si>
  <si>
    <t>Otros Impuestos Departamentales (estampilla -Proancianato)</t>
  </si>
  <si>
    <t>Cuenta Corriente (banco de Bogota) Convenio Municipio de Unión Panamericana</t>
  </si>
  <si>
    <r>
      <t xml:space="preserve">Reviso: </t>
    </r>
    <r>
      <rPr>
        <i/>
        <sz val="8"/>
        <rFont val="Century Gothic"/>
        <family val="2"/>
      </rPr>
      <t xml:space="preserve">Leidy Yomaira Andrade Caballero. - Financiera </t>
    </r>
  </si>
  <si>
    <t>Cuenta Corriente (banco de Bogota) Convenio Municipio de Lloró</t>
  </si>
  <si>
    <t>Cuenta Corriente (Banco Av Villas) - PDA</t>
  </si>
  <si>
    <t>Cuenta Ahorro (banco de Bogota) Convenio Municipio de Sipí</t>
  </si>
  <si>
    <t>Bonificaciones</t>
  </si>
  <si>
    <t>Embargos Judiciales</t>
  </si>
  <si>
    <t>Arrendamiento</t>
  </si>
  <si>
    <t>T.P  36088 - T</t>
  </si>
  <si>
    <t>MARIO ONED PARRA MOSQUERA</t>
  </si>
  <si>
    <t>Arriendo Hosting</t>
  </si>
  <si>
    <t>Contratos de Obras</t>
  </si>
  <si>
    <t>Otros Impuestos Departamentales (estampilla - Pro-Universidad)</t>
  </si>
  <si>
    <t>Poliza de Manejo y Seguro Todo riesgo</t>
  </si>
  <si>
    <t>Trasferencias por Cobrar y Otros deudores</t>
  </si>
  <si>
    <t>Otras Cuentas por Cobrar</t>
  </si>
  <si>
    <t>Equipos de Computación y comunicación</t>
  </si>
  <si>
    <t xml:space="preserve">Otros Avances(Avances para construcción de infraestructura) </t>
  </si>
  <si>
    <t>ESTADO DE SITUACION FINANCIERA</t>
  </si>
  <si>
    <t>Contador - Empresa Aguas del Chocó S.A ESP</t>
  </si>
  <si>
    <t>Revisora Fiscal - Empresa Aguas del Chocó S.A ESP</t>
  </si>
  <si>
    <t>OTROS ACTIVOS</t>
  </si>
  <si>
    <t>CUENTAS POR COBRAR</t>
  </si>
  <si>
    <r>
      <rPr>
        <b/>
        <sz val="9"/>
        <rFont val="Calibri"/>
        <family val="2"/>
        <scheme val="minor"/>
      </rPr>
      <t xml:space="preserve">AVANCES Y ANTICIPOS ENTREGADOS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#6</t>
    </r>
  </si>
  <si>
    <t>Otros Acreedores - Servicios</t>
  </si>
  <si>
    <t>EDINSON OREJUELA PINO</t>
  </si>
  <si>
    <t>T.P. 55085 - T</t>
  </si>
  <si>
    <t>Intereses a las cesantias</t>
  </si>
  <si>
    <t>Otras cuentas por pagar</t>
  </si>
  <si>
    <t>Descuentos de nomina</t>
  </si>
  <si>
    <t>Impuestos a las ventas retenidos</t>
  </si>
  <si>
    <t>Otras retenciones</t>
  </si>
  <si>
    <t>Rentas de trabajo</t>
  </si>
  <si>
    <t>Beneficios a los Empleados</t>
  </si>
  <si>
    <t>Beneficios a los Empleado a Corto Plazo</t>
  </si>
  <si>
    <r>
      <t>Patrimonio de Las Empresas</t>
    </r>
    <r>
      <rPr>
        <b/>
        <sz val="9"/>
        <rFont val="Calibri"/>
        <family val="2"/>
        <scheme val="minor"/>
      </rPr>
      <t xml:space="preserve">                           </t>
    </r>
    <r>
      <rPr>
        <b/>
        <sz val="9"/>
        <color theme="1" tint="0.499984740745262"/>
        <rFont val="Calibri"/>
        <family val="2"/>
        <scheme val="minor"/>
      </rPr>
      <t>Nota #8</t>
    </r>
  </si>
  <si>
    <t>Resultado de Ejercicio Anteriores</t>
  </si>
  <si>
    <t>Utilidad o Excedente Acumulados</t>
  </si>
  <si>
    <t>Utilidad o Excedente del Ejercicio</t>
  </si>
  <si>
    <t>Aportres al ICBF y SENA</t>
  </si>
  <si>
    <t>Prima de vacaciones</t>
  </si>
  <si>
    <t>Equipo de comunicación</t>
  </si>
  <si>
    <t>ANA MARIA CORDOBA LOZANO</t>
  </si>
  <si>
    <t>A 30 DE JUNIO DE 2022</t>
  </si>
  <si>
    <t>Otros Impuestos Departamentales (estampilla -Prodeporte)</t>
  </si>
  <si>
    <t xml:space="preserve">Representante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</si>
</sst>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_ ;\-#,##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i/>
      <sz val="8"/>
      <name val="Century Gothic"/>
      <family val="2"/>
    </font>
    <font>
      <sz val="11"/>
      <color theme="1"/>
      <name val="Century Gothic"/>
      <family val="2"/>
    </font>
    <font>
      <b/>
      <sz val="9"/>
      <name val="Arial Unicode MS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2" fillId="0" borderId="8" xfId="0" applyFont="1" applyBorder="1"/>
    <xf numFmtId="3" fontId="5" fillId="0" borderId="5" xfId="0" applyNumberFormat="1" applyFont="1" applyBorder="1" applyAlignment="1">
      <alignment horizontal="right" wrapText="1"/>
    </xf>
    <xf numFmtId="0" fontId="2" fillId="0" borderId="7" xfId="0" applyFont="1" applyBorder="1"/>
    <xf numFmtId="0" fontId="10" fillId="0" borderId="0" xfId="0" applyFont="1"/>
    <xf numFmtId="0" fontId="12" fillId="0" borderId="0" xfId="0" applyFont="1" applyAlignment="1">
      <alignment horizontal="left" vertical="center"/>
    </xf>
    <xf numFmtId="3" fontId="12" fillId="0" borderId="5" xfId="0" applyNumberFormat="1" applyFont="1" applyBorder="1" applyAlignment="1">
      <alignment horizontal="right" wrapText="1"/>
    </xf>
    <xf numFmtId="0" fontId="13" fillId="0" borderId="0" xfId="0" applyFont="1" applyAlignment="1">
      <alignment horizontal="left" vertical="center"/>
    </xf>
    <xf numFmtId="3" fontId="13" fillId="0" borderId="5" xfId="0" applyNumberFormat="1" applyFont="1" applyBorder="1" applyAlignment="1">
      <alignment horizontal="right"/>
    </xf>
    <xf numFmtId="0" fontId="14" fillId="0" borderId="4" xfId="0" applyFont="1" applyBorder="1"/>
    <xf numFmtId="164" fontId="14" fillId="0" borderId="0" xfId="1" applyFont="1" applyFill="1" applyBorder="1"/>
    <xf numFmtId="0" fontId="14" fillId="0" borderId="5" xfId="0" applyFont="1" applyBorder="1"/>
    <xf numFmtId="0" fontId="14" fillId="0" borderId="0" xfId="0" applyFont="1"/>
    <xf numFmtId="0" fontId="12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wrapText="1"/>
    </xf>
    <xf numFmtId="0" fontId="16" fillId="0" borderId="4" xfId="0" applyFont="1" applyBorder="1"/>
    <xf numFmtId="0" fontId="16" fillId="0" borderId="0" xfId="0" applyFont="1"/>
    <xf numFmtId="3" fontId="12" fillId="0" borderId="5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3" fillId="0" borderId="4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0" borderId="4" xfId="0" applyFont="1" applyBorder="1" applyAlignment="1">
      <alignment horizontal="right"/>
    </xf>
    <xf numFmtId="0" fontId="15" fillId="0" borderId="0" xfId="0" applyFont="1" applyAlignment="1">
      <alignment horizontal="left"/>
    </xf>
    <xf numFmtId="165" fontId="16" fillId="0" borderId="5" xfId="1" applyNumberFormat="1" applyFont="1" applyFill="1" applyBorder="1" applyAlignment="1">
      <alignment horizontal="right"/>
    </xf>
    <xf numFmtId="165" fontId="13" fillId="0" borderId="5" xfId="1" applyNumberFormat="1" applyFont="1" applyFill="1" applyBorder="1" applyAlignment="1">
      <alignment horizontal="right" wrapText="1"/>
    </xf>
    <xf numFmtId="165" fontId="12" fillId="0" borderId="5" xfId="1" applyNumberFormat="1" applyFont="1" applyFill="1" applyBorder="1" applyAlignment="1">
      <alignment horizontal="right" wrapText="1"/>
    </xf>
    <xf numFmtId="3" fontId="16" fillId="3" borderId="3" xfId="0" applyNumberFormat="1" applyFont="1" applyFill="1" applyBorder="1"/>
    <xf numFmtId="3" fontId="12" fillId="2" borderId="5" xfId="0" applyNumberFormat="1" applyFont="1" applyFill="1" applyBorder="1" applyAlignment="1">
      <alignment horizontal="right" wrapText="1"/>
    </xf>
    <xf numFmtId="3" fontId="16" fillId="2" borderId="5" xfId="0" applyNumberFormat="1" applyFont="1" applyFill="1" applyBorder="1"/>
    <xf numFmtId="165" fontId="13" fillId="0" borderId="5" xfId="1" applyNumberFormat="1" applyFont="1" applyFill="1" applyBorder="1" applyAlignment="1">
      <alignment horizontal="right"/>
    </xf>
    <xf numFmtId="3" fontId="17" fillId="3" borderId="8" xfId="0" applyNumberFormat="1" applyFont="1" applyFill="1" applyBorder="1"/>
    <xf numFmtId="0" fontId="7" fillId="0" borderId="0" xfId="0" applyFont="1"/>
    <xf numFmtId="0" fontId="17" fillId="3" borderId="7" xfId="0" applyFont="1" applyFill="1" applyBorder="1" applyAlignment="1">
      <alignment horizontal="center"/>
    </xf>
    <xf numFmtId="3" fontId="12" fillId="0" borderId="9" xfId="0" applyNumberFormat="1" applyFont="1" applyBorder="1" applyAlignment="1">
      <alignment horizontal="right" wrapText="1"/>
    </xf>
    <xf numFmtId="0" fontId="14" fillId="3" borderId="6" xfId="0" applyFont="1" applyFill="1" applyBorder="1"/>
    <xf numFmtId="3" fontId="2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11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3" fontId="13" fillId="0" borderId="13" xfId="0" applyNumberFormat="1" applyFont="1" applyBorder="1" applyAlignment="1">
      <alignment horizontal="right" wrapText="1"/>
    </xf>
    <xf numFmtId="3" fontId="16" fillId="0" borderId="5" xfId="0" applyNumberFormat="1" applyFont="1" applyBorder="1"/>
    <xf numFmtId="3" fontId="14" fillId="0" borderId="5" xfId="0" applyNumberFormat="1" applyFont="1" applyBorder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4" fontId="4" fillId="0" borderId="0" xfId="0" applyNumberFormat="1" applyFont="1"/>
    <xf numFmtId="4" fontId="2" fillId="0" borderId="0" xfId="0" applyNumberFormat="1" applyFont="1"/>
    <xf numFmtId="4" fontId="14" fillId="0" borderId="0" xfId="0" applyNumberFormat="1" applyFont="1"/>
    <xf numFmtId="4" fontId="7" fillId="0" borderId="0" xfId="0" applyNumberFormat="1" applyFont="1"/>
    <xf numFmtId="4" fontId="10" fillId="0" borderId="0" xfId="0" applyNumberFormat="1" applyFont="1"/>
    <xf numFmtId="0" fontId="12" fillId="3" borderId="1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left"/>
    </xf>
    <xf numFmtId="165" fontId="12" fillId="3" borderId="3" xfId="1" applyNumberFormat="1" applyFont="1" applyFill="1" applyBorder="1" applyAlignment="1">
      <alignment horizontal="right"/>
    </xf>
    <xf numFmtId="3" fontId="14" fillId="0" borderId="0" xfId="0" applyNumberFormat="1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0</xdr:row>
      <xdr:rowOff>28577</xdr:rowOff>
    </xdr:from>
    <xdr:to>
      <xdr:col>7</xdr:col>
      <xdr:colOff>628650</xdr:colOff>
      <xdr:row>3</xdr:row>
      <xdr:rowOff>133350</xdr:rowOff>
    </xdr:to>
    <xdr:pic>
      <xdr:nvPicPr>
        <xdr:cNvPr id="2" name="0 Imagen" descr="encabezadoMembret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9075" y="28577"/>
          <a:ext cx="2647950" cy="67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390524</xdr:colOff>
      <xdr:row>0</xdr:row>
      <xdr:rowOff>28575</xdr:rowOff>
    </xdr:from>
    <xdr:to>
      <xdr:col>2</xdr:col>
      <xdr:colOff>2200274</xdr:colOff>
      <xdr:row>3</xdr:row>
      <xdr:rowOff>123825</xdr:rowOff>
    </xdr:to>
    <xdr:pic>
      <xdr:nvPicPr>
        <xdr:cNvPr id="3" name="0 Imagen" descr="encabezadoMembret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28575"/>
          <a:ext cx="23907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NT LEISCY PALOMEQUE ABUHATAB" id="{5A0F7293-83CF-4748-9D4F-8B74DCC8CE31}" userId="77ceb6a247ea7beb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70"/>
  <sheetViews>
    <sheetView tabSelected="1" topLeftCell="A46" zoomScaleNormal="100" workbookViewId="0">
      <selection activeCell="H6" sqref="H6"/>
    </sheetView>
  </sheetViews>
  <sheetFormatPr baseColWidth="10" defaultColWidth="11.42578125" defaultRowHeight="13.5"/>
  <cols>
    <col min="1" max="1" width="4.42578125" style="1" customWidth="1"/>
    <col min="2" max="2" width="8.7109375" style="1" customWidth="1"/>
    <col min="3" max="3" width="46.5703125" style="1" customWidth="1"/>
    <col min="4" max="4" width="14.140625" style="1" customWidth="1"/>
    <col min="5" max="5" width="1.5703125" style="1" customWidth="1"/>
    <col min="6" max="6" width="13.85546875" style="1" customWidth="1"/>
    <col min="7" max="7" width="44.7109375" style="1" customWidth="1"/>
    <col min="8" max="8" width="14" style="1" customWidth="1"/>
    <col min="9" max="9" width="11.7109375" style="1" bestFit="1" customWidth="1"/>
    <col min="10" max="10" width="17.85546875" style="62" bestFit="1" customWidth="1"/>
    <col min="11" max="13" width="11.42578125" style="62"/>
    <col min="14" max="16384" width="11.42578125" style="1"/>
  </cols>
  <sheetData>
    <row r="1" spans="2:14" ht="18" customHeight="1">
      <c r="B1" s="76" t="s">
        <v>0</v>
      </c>
      <c r="C1" s="77"/>
      <c r="D1" s="77"/>
      <c r="E1" s="77"/>
      <c r="F1" s="77"/>
      <c r="G1" s="77"/>
      <c r="H1" s="78"/>
      <c r="I1" s="2"/>
      <c r="J1" s="61"/>
      <c r="K1" s="61"/>
      <c r="L1" s="61"/>
      <c r="M1" s="61"/>
      <c r="N1" s="2"/>
    </row>
    <row r="2" spans="2:14">
      <c r="B2" s="79" t="s">
        <v>58</v>
      </c>
      <c r="C2" s="80"/>
      <c r="D2" s="80"/>
      <c r="E2" s="80"/>
      <c r="F2" s="80"/>
      <c r="G2" s="80"/>
      <c r="H2" s="81"/>
      <c r="I2" s="2"/>
      <c r="J2" s="61"/>
      <c r="K2" s="61"/>
      <c r="L2" s="61"/>
      <c r="M2" s="61"/>
      <c r="N2" s="2"/>
    </row>
    <row r="3" spans="2:14">
      <c r="B3" s="79" t="s">
        <v>82</v>
      </c>
      <c r="C3" s="80"/>
      <c r="D3" s="80"/>
      <c r="E3" s="80"/>
      <c r="F3" s="80"/>
      <c r="G3" s="80"/>
      <c r="H3" s="81"/>
    </row>
    <row r="4" spans="2:14" ht="14.25" thickBot="1">
      <c r="B4" s="79" t="s">
        <v>107</v>
      </c>
      <c r="C4" s="80"/>
      <c r="D4" s="80"/>
      <c r="E4" s="80"/>
      <c r="F4" s="80"/>
      <c r="G4" s="80"/>
      <c r="H4" s="81"/>
    </row>
    <row r="5" spans="2:14" ht="14.25" thickBot="1">
      <c r="B5" s="82"/>
      <c r="C5" s="83"/>
      <c r="D5" s="83"/>
      <c r="E5" s="83"/>
      <c r="F5" s="83"/>
      <c r="G5" s="83"/>
      <c r="H5" s="84"/>
    </row>
    <row r="6" spans="2:14" s="20" customFormat="1" ht="15" customHeight="1">
      <c r="B6" s="89" t="s">
        <v>1</v>
      </c>
      <c r="C6" s="90"/>
      <c r="D6" s="39">
        <v>10779146980.391111</v>
      </c>
      <c r="E6" s="27"/>
      <c r="F6" s="89" t="s">
        <v>2</v>
      </c>
      <c r="G6" s="90"/>
      <c r="H6" s="39">
        <v>202852521.60000002</v>
      </c>
      <c r="J6" s="63"/>
      <c r="K6" s="63"/>
      <c r="L6" s="63"/>
      <c r="M6" s="63"/>
    </row>
    <row r="7" spans="2:14" s="20" customFormat="1" ht="15" customHeight="1">
      <c r="B7" s="87" t="s">
        <v>3</v>
      </c>
      <c r="C7" s="88"/>
      <c r="D7" s="40">
        <v>10779146980.391111</v>
      </c>
      <c r="E7" s="27"/>
      <c r="F7" s="87" t="s">
        <v>4</v>
      </c>
      <c r="G7" s="88"/>
      <c r="H7" s="41">
        <v>202852521.60000002</v>
      </c>
      <c r="J7" s="63"/>
      <c r="K7" s="63"/>
      <c r="L7" s="63"/>
      <c r="M7" s="63"/>
    </row>
    <row r="8" spans="2:14" s="20" customFormat="1" ht="12.75">
      <c r="B8" s="17"/>
      <c r="C8" s="18"/>
      <c r="D8" s="19"/>
      <c r="F8" s="21"/>
      <c r="G8" s="13"/>
      <c r="H8" s="14"/>
      <c r="J8" s="63"/>
      <c r="K8" s="63"/>
      <c r="L8" s="63"/>
      <c r="M8" s="63"/>
    </row>
    <row r="9" spans="2:14" s="20" customFormat="1" thickBot="1">
      <c r="B9" s="22">
        <v>11</v>
      </c>
      <c r="C9" s="23" t="s">
        <v>54</v>
      </c>
      <c r="D9" s="46">
        <v>1588462848.1800003</v>
      </c>
      <c r="F9" s="22">
        <v>24</v>
      </c>
      <c r="G9" s="23" t="s">
        <v>56</v>
      </c>
      <c r="H9" s="46">
        <v>202852521.60000002</v>
      </c>
      <c r="J9" s="63"/>
      <c r="K9" s="63"/>
      <c r="L9" s="63"/>
      <c r="M9" s="63"/>
    </row>
    <row r="10" spans="2:14" s="20" customFormat="1" thickTop="1">
      <c r="B10" s="21">
        <v>1105</v>
      </c>
      <c r="C10" s="13" t="s">
        <v>5</v>
      </c>
      <c r="D10" s="14">
        <v>0</v>
      </c>
      <c r="F10" s="21">
        <v>2401</v>
      </c>
      <c r="G10" s="13" t="s">
        <v>6</v>
      </c>
      <c r="H10" s="14">
        <v>0</v>
      </c>
      <c r="J10" s="63"/>
      <c r="K10" s="63"/>
      <c r="L10" s="63"/>
      <c r="M10" s="63"/>
    </row>
    <row r="11" spans="2:14" s="20" customFormat="1" ht="12.75">
      <c r="B11" s="24">
        <v>110501</v>
      </c>
      <c r="C11" s="15" t="s">
        <v>7</v>
      </c>
      <c r="D11" s="16">
        <v>0</v>
      </c>
      <c r="F11" s="24">
        <v>240101</v>
      </c>
      <c r="G11" s="15" t="s">
        <v>8</v>
      </c>
      <c r="H11" s="25">
        <v>0</v>
      </c>
      <c r="J11" s="63"/>
      <c r="K11" s="63"/>
      <c r="L11" s="63"/>
      <c r="M11" s="63"/>
    </row>
    <row r="12" spans="2:14" s="20" customFormat="1" ht="12.75">
      <c r="B12" s="21">
        <v>1110</v>
      </c>
      <c r="C12" s="13" t="s">
        <v>9</v>
      </c>
      <c r="D12" s="14">
        <v>1588462848.1800003</v>
      </c>
      <c r="F12" s="26">
        <v>2424</v>
      </c>
      <c r="G12" s="27" t="s">
        <v>93</v>
      </c>
      <c r="H12" s="14">
        <v>154377</v>
      </c>
      <c r="J12" s="63"/>
      <c r="K12" s="63"/>
      <c r="L12" s="63"/>
      <c r="M12" s="63"/>
    </row>
    <row r="13" spans="2:14" s="20" customFormat="1" ht="12.75">
      <c r="B13" s="24">
        <v>11100501</v>
      </c>
      <c r="C13" s="15" t="s">
        <v>10</v>
      </c>
      <c r="D13" s="16">
        <v>754230</v>
      </c>
      <c r="F13" s="17">
        <v>242411</v>
      </c>
      <c r="G13" s="20" t="s">
        <v>70</v>
      </c>
      <c r="H13" s="16">
        <v>154377</v>
      </c>
      <c r="L13" s="63"/>
      <c r="M13" s="63"/>
    </row>
    <row r="14" spans="2:14" s="20" customFormat="1" ht="12.75">
      <c r="B14" s="24">
        <v>11100502</v>
      </c>
      <c r="C14" s="15" t="s">
        <v>11</v>
      </c>
      <c r="D14" s="16">
        <v>3790525</v>
      </c>
      <c r="F14" s="26">
        <v>2436</v>
      </c>
      <c r="G14" s="27" t="s">
        <v>20</v>
      </c>
      <c r="H14" s="28">
        <v>6277985.1199999992</v>
      </c>
      <c r="I14" s="59"/>
      <c r="L14" s="63"/>
      <c r="M14" s="63"/>
    </row>
    <row r="15" spans="2:14" s="20" customFormat="1" ht="12.75">
      <c r="B15" s="24">
        <v>11100503</v>
      </c>
      <c r="C15" s="15" t="s">
        <v>13</v>
      </c>
      <c r="D15" s="16">
        <v>3143121</v>
      </c>
      <c r="F15" s="17">
        <v>243603</v>
      </c>
      <c r="G15" s="20" t="s">
        <v>18</v>
      </c>
      <c r="H15" s="16">
        <v>1950252.9800000007</v>
      </c>
      <c r="I15" s="60"/>
      <c r="L15" s="63"/>
      <c r="M15" s="63"/>
    </row>
    <row r="16" spans="2:14" s="20" customFormat="1" ht="12.75">
      <c r="B16" s="24">
        <v>11100504</v>
      </c>
      <c r="C16" s="15" t="s">
        <v>14</v>
      </c>
      <c r="D16" s="16">
        <v>0</v>
      </c>
      <c r="F16" s="17">
        <v>243605</v>
      </c>
      <c r="G16" s="20" t="s">
        <v>19</v>
      </c>
      <c r="H16" s="16">
        <v>499950</v>
      </c>
      <c r="I16" s="60"/>
      <c r="L16" s="63"/>
      <c r="M16" s="63"/>
    </row>
    <row r="17" spans="2:13" s="20" customFormat="1" ht="12.75">
      <c r="B17" s="24">
        <v>11100505</v>
      </c>
      <c r="C17" s="15" t="s">
        <v>16</v>
      </c>
      <c r="D17" s="16">
        <v>3142309</v>
      </c>
      <c r="F17" s="17">
        <v>243606</v>
      </c>
      <c r="G17" s="20" t="s">
        <v>71</v>
      </c>
      <c r="H17" s="16">
        <v>0.47999999998137355</v>
      </c>
      <c r="I17" s="60"/>
      <c r="L17" s="63"/>
      <c r="M17" s="63"/>
    </row>
    <row r="18" spans="2:13" s="20" customFormat="1" ht="12.75">
      <c r="B18" s="24">
        <v>11100506</v>
      </c>
      <c r="C18" s="15" t="s">
        <v>45</v>
      </c>
      <c r="D18" s="16">
        <v>3253205</v>
      </c>
      <c r="F18" s="17">
        <v>243608</v>
      </c>
      <c r="G18" s="20" t="s">
        <v>24</v>
      </c>
      <c r="H18" s="16">
        <v>1083658.3799999999</v>
      </c>
      <c r="I18" s="60"/>
      <c r="L18" s="63"/>
      <c r="M18" s="63"/>
    </row>
    <row r="19" spans="2:13" s="20" customFormat="1" ht="12.75">
      <c r="B19" s="24">
        <v>11100507</v>
      </c>
      <c r="C19" s="15" t="s">
        <v>47</v>
      </c>
      <c r="D19" s="16">
        <v>70661</v>
      </c>
      <c r="F19" s="17">
        <v>243615</v>
      </c>
      <c r="G19" s="20" t="s">
        <v>96</v>
      </c>
      <c r="H19" s="16">
        <v>1718000.4299999997</v>
      </c>
      <c r="I19" s="60"/>
      <c r="L19" s="63"/>
      <c r="M19" s="63"/>
    </row>
    <row r="20" spans="2:13" s="20" customFormat="1" ht="12.75">
      <c r="B20" s="17">
        <v>11100508</v>
      </c>
      <c r="C20" s="15" t="s">
        <v>48</v>
      </c>
      <c r="D20" s="16">
        <v>1191225</v>
      </c>
      <c r="F20" s="17">
        <v>243625</v>
      </c>
      <c r="G20" s="20" t="s">
        <v>94</v>
      </c>
      <c r="H20" s="16">
        <v>1025874.85</v>
      </c>
      <c r="I20" s="60"/>
      <c r="L20" s="63"/>
      <c r="M20" s="63"/>
    </row>
    <row r="21" spans="2:13" s="20" customFormat="1" ht="12.75">
      <c r="B21" s="17">
        <v>11100509</v>
      </c>
      <c r="C21" s="15" t="s">
        <v>49</v>
      </c>
      <c r="D21" s="16">
        <v>53406</v>
      </c>
      <c r="F21" s="31">
        <v>243626</v>
      </c>
      <c r="G21" s="32" t="s">
        <v>75</v>
      </c>
      <c r="H21" s="16">
        <v>248</v>
      </c>
      <c r="I21" s="60"/>
      <c r="L21" s="63"/>
      <c r="M21" s="63"/>
    </row>
    <row r="22" spans="2:13" s="20" customFormat="1" ht="12.75">
      <c r="B22" s="17">
        <v>11100510</v>
      </c>
      <c r="C22" s="15" t="s">
        <v>50</v>
      </c>
      <c r="D22" s="16">
        <v>54279</v>
      </c>
      <c r="F22" s="17">
        <v>243690</v>
      </c>
      <c r="G22" s="20" t="s">
        <v>95</v>
      </c>
      <c r="H22" s="19">
        <v>0</v>
      </c>
      <c r="I22" s="60"/>
      <c r="J22" s="63"/>
      <c r="K22" s="63"/>
      <c r="L22" s="63"/>
      <c r="M22" s="63"/>
    </row>
    <row r="23" spans="2:13" s="20" customFormat="1" ht="12.75">
      <c r="B23" s="17">
        <v>11100511</v>
      </c>
      <c r="C23" s="15" t="s">
        <v>59</v>
      </c>
      <c r="D23" s="16">
        <v>5233</v>
      </c>
      <c r="F23" s="29">
        <v>2440</v>
      </c>
      <c r="G23" s="30" t="s">
        <v>25</v>
      </c>
      <c r="H23" s="28">
        <v>116463123.48</v>
      </c>
      <c r="J23" s="63"/>
      <c r="K23" s="63"/>
      <c r="L23" s="63"/>
      <c r="M23" s="63"/>
    </row>
    <row r="24" spans="2:13" s="20" customFormat="1" ht="12.75">
      <c r="B24" s="17">
        <v>11100512</v>
      </c>
      <c r="C24" s="15" t="s">
        <v>60</v>
      </c>
      <c r="D24" s="16">
        <v>21444</v>
      </c>
      <c r="F24" s="31">
        <v>24408001</v>
      </c>
      <c r="G24" s="33" t="s">
        <v>52</v>
      </c>
      <c r="H24" s="16">
        <v>53558139.859999999</v>
      </c>
      <c r="J24" s="63"/>
      <c r="K24" s="63"/>
      <c r="L24" s="63"/>
      <c r="M24" s="63"/>
    </row>
    <row r="25" spans="2:13" s="20" customFormat="1" ht="12.75">
      <c r="B25" s="17">
        <v>11100513</v>
      </c>
      <c r="C25" s="15" t="s">
        <v>61</v>
      </c>
      <c r="D25" s="16">
        <v>18972</v>
      </c>
      <c r="F25" s="31">
        <v>24408002</v>
      </c>
      <c r="G25" s="33" t="s">
        <v>51</v>
      </c>
      <c r="H25" s="16">
        <v>51074507.219999999</v>
      </c>
      <c r="J25" s="63"/>
      <c r="K25" s="63"/>
      <c r="L25" s="63"/>
      <c r="M25" s="63"/>
    </row>
    <row r="26" spans="2:13" s="20" customFormat="1" ht="12.75">
      <c r="B26" s="17">
        <v>11100514</v>
      </c>
      <c r="C26" s="15" t="s">
        <v>64</v>
      </c>
      <c r="D26" s="16">
        <v>13096478</v>
      </c>
      <c r="F26" s="31">
        <v>24408003</v>
      </c>
      <c r="G26" s="33" t="s">
        <v>76</v>
      </c>
      <c r="H26" s="16">
        <v>4205780.4800000004</v>
      </c>
      <c r="J26" s="63"/>
      <c r="K26" s="63"/>
      <c r="L26" s="63"/>
      <c r="M26" s="63"/>
    </row>
    <row r="27" spans="2:13" s="20" customFormat="1" ht="12.75">
      <c r="B27" s="17">
        <v>11100515</v>
      </c>
      <c r="C27" s="15" t="s">
        <v>68</v>
      </c>
      <c r="D27" s="16">
        <v>1706</v>
      </c>
      <c r="F27" s="31">
        <v>24408004</v>
      </c>
      <c r="G27" s="33" t="s">
        <v>63</v>
      </c>
      <c r="H27" s="16">
        <v>4684335.92</v>
      </c>
      <c r="J27" s="63"/>
      <c r="K27" s="63"/>
      <c r="L27" s="63"/>
      <c r="M27" s="63"/>
    </row>
    <row r="28" spans="2:13" s="20" customFormat="1" ht="12.75">
      <c r="B28" s="17">
        <v>11100516</v>
      </c>
      <c r="C28" s="15" t="s">
        <v>66</v>
      </c>
      <c r="D28" s="16">
        <v>280896</v>
      </c>
      <c r="F28" s="31">
        <v>24408005</v>
      </c>
      <c r="G28" s="33" t="s">
        <v>62</v>
      </c>
      <c r="H28" s="16">
        <v>2896349</v>
      </c>
      <c r="J28" s="63"/>
      <c r="K28" s="63"/>
      <c r="L28" s="63"/>
      <c r="M28" s="63"/>
    </row>
    <row r="29" spans="2:13" s="20" customFormat="1" ht="12.75">
      <c r="B29" s="17">
        <v>11100517</v>
      </c>
      <c r="C29" s="15" t="s">
        <v>67</v>
      </c>
      <c r="D29" s="16">
        <v>1559585158.1800003</v>
      </c>
      <c r="F29" s="31">
        <v>24408006</v>
      </c>
      <c r="G29" s="33" t="s">
        <v>108</v>
      </c>
      <c r="H29" s="16">
        <v>44011</v>
      </c>
      <c r="J29" s="63"/>
      <c r="K29" s="63"/>
      <c r="L29" s="63"/>
      <c r="M29" s="63"/>
    </row>
    <row r="30" spans="2:13" s="20" customFormat="1" ht="12.75">
      <c r="B30" s="17"/>
      <c r="C30" s="15"/>
      <c r="D30" s="16"/>
      <c r="F30" s="26">
        <v>2490</v>
      </c>
      <c r="G30" s="27" t="s">
        <v>92</v>
      </c>
      <c r="H30" s="57">
        <v>79957036</v>
      </c>
      <c r="J30" s="63"/>
      <c r="K30" s="63"/>
      <c r="L30" s="63"/>
      <c r="M30" s="63"/>
    </row>
    <row r="31" spans="2:13" s="20" customFormat="1" ht="12.75">
      <c r="B31" s="21">
        <v>13</v>
      </c>
      <c r="C31" s="27" t="s">
        <v>86</v>
      </c>
      <c r="D31" s="14">
        <v>6917650505</v>
      </c>
      <c r="F31" s="17">
        <v>249027</v>
      </c>
      <c r="G31" s="20" t="s">
        <v>12</v>
      </c>
      <c r="H31" s="58">
        <v>0</v>
      </c>
      <c r="J31" s="63"/>
      <c r="K31" s="63"/>
      <c r="L31" s="63"/>
      <c r="M31" s="63"/>
    </row>
    <row r="32" spans="2:13" s="20" customFormat="1" ht="12.75">
      <c r="B32" s="21">
        <v>1384</v>
      </c>
      <c r="C32" s="27" t="s">
        <v>79</v>
      </c>
      <c r="D32" s="28">
        <v>6917650505</v>
      </c>
      <c r="F32" s="17">
        <v>249028</v>
      </c>
      <c r="G32" s="20" t="s">
        <v>44</v>
      </c>
      <c r="H32" s="58">
        <v>0</v>
      </c>
      <c r="L32" s="63"/>
      <c r="M32" s="63"/>
    </row>
    <row r="33" spans="2:13" s="20" customFormat="1" ht="12.75">
      <c r="B33" s="24">
        <v>138490</v>
      </c>
      <c r="C33" s="15" t="s">
        <v>78</v>
      </c>
      <c r="D33" s="16">
        <v>6917650505</v>
      </c>
      <c r="F33" s="17">
        <v>249050</v>
      </c>
      <c r="G33" s="20" t="s">
        <v>103</v>
      </c>
      <c r="H33" s="58">
        <v>0</v>
      </c>
      <c r="L33" s="63"/>
      <c r="M33" s="63"/>
    </row>
    <row r="34" spans="2:13" s="20" customFormat="1" ht="12.75">
      <c r="B34" s="24"/>
      <c r="D34" s="16"/>
      <c r="F34" s="17">
        <v>249054</v>
      </c>
      <c r="G34" s="20" t="s">
        <v>18</v>
      </c>
      <c r="H34" s="58">
        <v>62026662</v>
      </c>
      <c r="L34" s="63"/>
      <c r="M34" s="63"/>
    </row>
    <row r="35" spans="2:13" s="20" customFormat="1" thickBot="1">
      <c r="B35" s="22">
        <v>16</v>
      </c>
      <c r="C35" s="23" t="s">
        <v>55</v>
      </c>
      <c r="D35" s="46">
        <v>143378373.65000001</v>
      </c>
      <c r="F35" s="17">
        <v>249090</v>
      </c>
      <c r="G35" s="20" t="s">
        <v>88</v>
      </c>
      <c r="H35" s="58">
        <v>17930374</v>
      </c>
      <c r="L35" s="63"/>
      <c r="M35" s="63"/>
    </row>
    <row r="36" spans="2:13" s="20" customFormat="1" thickTop="1">
      <c r="B36" s="21">
        <v>1665</v>
      </c>
      <c r="C36" s="13" t="s">
        <v>26</v>
      </c>
      <c r="D36" s="28">
        <v>183715759</v>
      </c>
      <c r="F36" s="29">
        <v>25</v>
      </c>
      <c r="G36" s="30" t="s">
        <v>97</v>
      </c>
      <c r="H36" s="28">
        <v>0</v>
      </c>
      <c r="L36" s="63"/>
      <c r="M36" s="63"/>
    </row>
    <row r="37" spans="2:13" s="20" customFormat="1" ht="12.75">
      <c r="B37" s="24">
        <v>166501</v>
      </c>
      <c r="C37" s="15" t="s">
        <v>27</v>
      </c>
      <c r="D37" s="25">
        <v>132116759</v>
      </c>
      <c r="F37" s="29">
        <v>2511</v>
      </c>
      <c r="G37" s="30" t="s">
        <v>98</v>
      </c>
      <c r="H37" s="28">
        <v>0</v>
      </c>
      <c r="L37" s="63"/>
      <c r="M37" s="63"/>
    </row>
    <row r="38" spans="2:13" s="20" customFormat="1" ht="12.75">
      <c r="B38" s="24">
        <v>166502</v>
      </c>
      <c r="C38" s="15" t="s">
        <v>28</v>
      </c>
      <c r="D38" s="25">
        <v>51599000</v>
      </c>
      <c r="F38" s="31">
        <v>251102</v>
      </c>
      <c r="G38" s="32" t="s">
        <v>46</v>
      </c>
      <c r="H38" s="16">
        <v>0</v>
      </c>
      <c r="L38" s="63"/>
      <c r="M38" s="63"/>
    </row>
    <row r="39" spans="2:13" s="20" customFormat="1" ht="12.75">
      <c r="B39" s="21">
        <v>1670</v>
      </c>
      <c r="C39" s="13" t="s">
        <v>29</v>
      </c>
      <c r="D39" s="14">
        <v>106929487</v>
      </c>
      <c r="F39" s="31">
        <v>251103</v>
      </c>
      <c r="G39" s="32" t="s">
        <v>91</v>
      </c>
      <c r="H39" s="16">
        <v>0</v>
      </c>
      <c r="L39" s="63"/>
      <c r="M39" s="63"/>
    </row>
    <row r="40" spans="2:13" s="20" customFormat="1" ht="12.75">
      <c r="B40" s="20">
        <v>167001</v>
      </c>
      <c r="C40" s="20" t="s">
        <v>105</v>
      </c>
      <c r="D40" s="25">
        <v>13080002</v>
      </c>
      <c r="F40" s="31">
        <v>251104</v>
      </c>
      <c r="G40" s="20" t="s">
        <v>43</v>
      </c>
      <c r="H40" s="16">
        <v>0</v>
      </c>
      <c r="L40" s="63"/>
      <c r="M40" s="63"/>
    </row>
    <row r="41" spans="2:13" s="20" customFormat="1" ht="12.75">
      <c r="B41" s="24">
        <v>167002</v>
      </c>
      <c r="C41" s="15" t="s">
        <v>80</v>
      </c>
      <c r="D41" s="25">
        <v>93849485</v>
      </c>
      <c r="F41" s="31">
        <v>251105</v>
      </c>
      <c r="G41" s="20" t="s">
        <v>104</v>
      </c>
      <c r="H41" s="16">
        <v>0</v>
      </c>
      <c r="L41" s="63"/>
      <c r="M41" s="63"/>
    </row>
    <row r="42" spans="2:13" s="20" customFormat="1" ht="12.75">
      <c r="B42" s="21">
        <v>1675</v>
      </c>
      <c r="C42" s="13" t="s">
        <v>30</v>
      </c>
      <c r="D42" s="14">
        <v>78140000</v>
      </c>
      <c r="F42" s="31">
        <v>251109</v>
      </c>
      <c r="G42" s="20" t="s">
        <v>69</v>
      </c>
      <c r="H42" s="16">
        <v>0</v>
      </c>
      <c r="L42" s="63"/>
      <c r="M42" s="63"/>
    </row>
    <row r="43" spans="2:13" s="20" customFormat="1" ht="12.75">
      <c r="B43" s="24">
        <v>167502</v>
      </c>
      <c r="C43" s="15" t="s">
        <v>31</v>
      </c>
      <c r="D43" s="25">
        <v>78140000</v>
      </c>
      <c r="F43" s="17">
        <v>251123</v>
      </c>
      <c r="G43" s="20" t="s">
        <v>15</v>
      </c>
      <c r="H43" s="16">
        <v>0</v>
      </c>
      <c r="L43" s="63"/>
      <c r="M43" s="63"/>
    </row>
    <row r="44" spans="2:13" s="20" customFormat="1" ht="12.75">
      <c r="B44" s="21">
        <v>1685</v>
      </c>
      <c r="C44" s="13" t="s">
        <v>32</v>
      </c>
      <c r="D44" s="28">
        <v>-225406872.34999999</v>
      </c>
      <c r="F44" s="17">
        <v>251124</v>
      </c>
      <c r="G44" s="20" t="s">
        <v>17</v>
      </c>
      <c r="H44" s="16">
        <v>0</v>
      </c>
      <c r="L44" s="63"/>
      <c r="M44" s="63"/>
    </row>
    <row r="45" spans="2:13" s="20" customFormat="1" ht="15.75" thickBot="1">
      <c r="B45" s="24">
        <v>168504</v>
      </c>
      <c r="C45" s="15" t="s">
        <v>28</v>
      </c>
      <c r="D45" s="25">
        <v>-36119300</v>
      </c>
      <c r="F45" s="47"/>
      <c r="G45" s="45" t="s">
        <v>57</v>
      </c>
      <c r="H45" s="43">
        <v>202852521.60000002</v>
      </c>
      <c r="L45" s="63"/>
      <c r="M45" s="63"/>
    </row>
    <row r="46" spans="2:13" s="20" customFormat="1" thickBot="1">
      <c r="B46" s="54">
        <v>168506</v>
      </c>
      <c r="C46" s="55" t="s">
        <v>26</v>
      </c>
      <c r="D46" s="56">
        <v>-83665448.75</v>
      </c>
      <c r="L46" s="63"/>
      <c r="M46" s="63"/>
    </row>
    <row r="47" spans="2:13" s="20" customFormat="1" ht="12.75">
      <c r="B47" s="24">
        <v>168507</v>
      </c>
      <c r="C47" s="15" t="s">
        <v>29</v>
      </c>
      <c r="D47" s="25">
        <v>-54831123.600000001</v>
      </c>
      <c r="F47" s="66">
        <v>3</v>
      </c>
      <c r="G47" s="67" t="s">
        <v>34</v>
      </c>
      <c r="H47" s="68">
        <v>10576294458</v>
      </c>
      <c r="J47" s="63"/>
      <c r="K47" s="63"/>
      <c r="L47" s="63"/>
      <c r="M47" s="63"/>
    </row>
    <row r="48" spans="2:13" s="20" customFormat="1" ht="12.75">
      <c r="B48" s="31">
        <v>168508</v>
      </c>
      <c r="C48" s="32" t="s">
        <v>33</v>
      </c>
      <c r="D48" s="25">
        <v>-50791000</v>
      </c>
      <c r="F48" s="34">
        <v>32</v>
      </c>
      <c r="G48" s="35" t="s">
        <v>99</v>
      </c>
      <c r="H48" s="36">
        <v>10576294458</v>
      </c>
      <c r="J48" s="63"/>
      <c r="K48" s="63"/>
      <c r="L48" s="63"/>
      <c r="M48" s="63"/>
    </row>
    <row r="49" spans="2:13" s="20" customFormat="1" thickBot="1">
      <c r="B49" s="22">
        <v>19</v>
      </c>
      <c r="C49" s="23" t="s">
        <v>85</v>
      </c>
      <c r="D49" s="46">
        <v>2129655253.5611112</v>
      </c>
      <c r="F49" s="29">
        <v>3204</v>
      </c>
      <c r="G49" s="30" t="s">
        <v>35</v>
      </c>
      <c r="H49" s="36">
        <v>132494500</v>
      </c>
      <c r="J49" s="63"/>
      <c r="K49" s="63"/>
      <c r="L49" s="63"/>
      <c r="M49" s="63"/>
    </row>
    <row r="50" spans="2:13" s="20" customFormat="1" thickTop="1">
      <c r="B50" s="21">
        <v>1905</v>
      </c>
      <c r="C50" s="13" t="s">
        <v>53</v>
      </c>
      <c r="D50" s="14">
        <v>2437681.111111111</v>
      </c>
      <c r="F50" s="31">
        <v>320401</v>
      </c>
      <c r="G50" s="32" t="s">
        <v>36</v>
      </c>
      <c r="H50" s="42">
        <v>150000000</v>
      </c>
      <c r="J50" s="63"/>
      <c r="K50" s="63"/>
      <c r="L50" s="63"/>
      <c r="M50" s="63"/>
    </row>
    <row r="51" spans="2:13" s="20" customFormat="1" ht="12.75">
      <c r="B51" s="24">
        <v>190501</v>
      </c>
      <c r="C51" s="15" t="s">
        <v>77</v>
      </c>
      <c r="D51" s="25">
        <v>1350181.111111111</v>
      </c>
      <c r="F51" s="31">
        <v>320402</v>
      </c>
      <c r="G51" s="32" t="s">
        <v>37</v>
      </c>
      <c r="H51" s="42">
        <v>-10500000</v>
      </c>
      <c r="L51" s="63"/>
      <c r="M51" s="63"/>
    </row>
    <row r="52" spans="2:13" s="20" customFormat="1" ht="12.75">
      <c r="B52" s="24">
        <v>190504</v>
      </c>
      <c r="C52" s="15" t="s">
        <v>74</v>
      </c>
      <c r="D52" s="16">
        <v>1087500</v>
      </c>
      <c r="F52" s="17">
        <v>320402</v>
      </c>
      <c r="G52" s="20" t="s">
        <v>38</v>
      </c>
      <c r="H52" s="42">
        <v>-7005500</v>
      </c>
      <c r="L52" s="63"/>
      <c r="M52" s="63"/>
    </row>
    <row r="53" spans="2:13" s="20" customFormat="1" ht="12.75">
      <c r="B53" s="21">
        <v>1906</v>
      </c>
      <c r="C53" s="13" t="s">
        <v>87</v>
      </c>
      <c r="D53" s="14">
        <v>2127217572.45</v>
      </c>
      <c r="F53" s="29">
        <v>3225</v>
      </c>
      <c r="G53" s="30" t="s">
        <v>100</v>
      </c>
      <c r="H53" s="28">
        <v>11504642453</v>
      </c>
      <c r="L53" s="63"/>
      <c r="M53" s="63"/>
    </row>
    <row r="54" spans="2:13" s="20" customFormat="1" ht="12.75">
      <c r="B54" s="24">
        <v>190601</v>
      </c>
      <c r="C54" s="15" t="s">
        <v>23</v>
      </c>
      <c r="D54" s="16">
        <v>1932741345</v>
      </c>
      <c r="F54" s="31">
        <v>322501</v>
      </c>
      <c r="G54" s="32" t="s">
        <v>101</v>
      </c>
      <c r="H54" s="37">
        <v>11504642453</v>
      </c>
      <c r="L54" s="63"/>
      <c r="M54" s="63"/>
    </row>
    <row r="55" spans="2:13" s="20" customFormat="1" ht="12.75">
      <c r="B55" s="24">
        <v>190603</v>
      </c>
      <c r="C55" s="15" t="s">
        <v>21</v>
      </c>
      <c r="D55" s="16">
        <v>0.45000000018626451</v>
      </c>
      <c r="F55" s="17"/>
      <c r="H55" s="19"/>
      <c r="L55" s="63"/>
      <c r="M55" s="63"/>
    </row>
    <row r="56" spans="2:13" s="20" customFormat="1" ht="12.75">
      <c r="B56" s="24">
        <v>190604</v>
      </c>
      <c r="C56" s="15" t="s">
        <v>22</v>
      </c>
      <c r="D56" s="16">
        <v>172852000</v>
      </c>
      <c r="F56" s="29">
        <v>3230</v>
      </c>
      <c r="G56" s="30" t="s">
        <v>39</v>
      </c>
      <c r="H56" s="38">
        <v>-1060842495</v>
      </c>
      <c r="L56" s="63"/>
      <c r="M56" s="63"/>
    </row>
    <row r="57" spans="2:13" s="20" customFormat="1" ht="12.75">
      <c r="B57" s="24">
        <v>190690</v>
      </c>
      <c r="C57" s="33" t="s">
        <v>81</v>
      </c>
      <c r="D57" s="16">
        <v>21624227</v>
      </c>
      <c r="F57" s="31">
        <v>323001</v>
      </c>
      <c r="G57" s="32" t="s">
        <v>102</v>
      </c>
      <c r="H57" s="37">
        <v>-1060842495</v>
      </c>
      <c r="L57" s="63"/>
      <c r="M57" s="63"/>
    </row>
    <row r="58" spans="2:13" s="20" customFormat="1" ht="12.75">
      <c r="B58" s="24"/>
      <c r="D58" s="16"/>
      <c r="F58" s="29"/>
      <c r="G58" s="30"/>
      <c r="H58" s="38"/>
      <c r="I58" s="69"/>
      <c r="L58" s="63"/>
      <c r="M58" s="63"/>
    </row>
    <row r="59" spans="2:13" s="44" customFormat="1" ht="17.25" thickBot="1">
      <c r="B59" s="85" t="s">
        <v>40</v>
      </c>
      <c r="C59" s="86"/>
      <c r="D59" s="43">
        <v>10779146980.391111</v>
      </c>
      <c r="F59" s="85" t="s">
        <v>41</v>
      </c>
      <c r="G59" s="86"/>
      <c r="H59" s="43">
        <v>10779146979.6</v>
      </c>
      <c r="L59" s="64"/>
      <c r="M59" s="64"/>
    </row>
    <row r="60" spans="2:13">
      <c r="B60" s="17"/>
      <c r="C60" s="12"/>
      <c r="D60" s="12"/>
      <c r="F60" s="12"/>
      <c r="G60" s="12"/>
      <c r="H60" s="10"/>
      <c r="I60" s="48">
        <f>+D59-H59</f>
        <v>0.79111099243164063</v>
      </c>
    </row>
    <row r="61" spans="2:13">
      <c r="B61" s="3"/>
      <c r="D61" s="48"/>
      <c r="F61" s="48"/>
      <c r="H61" s="10"/>
    </row>
    <row r="62" spans="2:13">
      <c r="B62" s="3"/>
      <c r="D62" s="48"/>
      <c r="H62" s="10"/>
    </row>
    <row r="63" spans="2:13">
      <c r="B63" s="3"/>
      <c r="F63" s="7"/>
      <c r="H63" s="8"/>
    </row>
    <row r="64" spans="2:13" s="12" customFormat="1">
      <c r="B64" s="70" t="s">
        <v>89</v>
      </c>
      <c r="C64" s="71"/>
      <c r="D64" s="1"/>
      <c r="E64" s="49" t="s">
        <v>106</v>
      </c>
      <c r="F64" s="1"/>
      <c r="G64" s="50" t="s">
        <v>73</v>
      </c>
      <c r="H64" s="51"/>
      <c r="J64" s="65"/>
      <c r="K64" s="65"/>
      <c r="L64" s="65"/>
      <c r="M64" s="65"/>
    </row>
    <row r="65" spans="2:13" s="12" customFormat="1">
      <c r="B65" s="70" t="s">
        <v>83</v>
      </c>
      <c r="C65" s="71"/>
      <c r="D65" s="1"/>
      <c r="E65" s="50" t="s">
        <v>109</v>
      </c>
      <c r="F65" s="1"/>
      <c r="G65" s="50" t="s">
        <v>84</v>
      </c>
      <c r="H65" s="51"/>
      <c r="J65" s="65"/>
      <c r="K65" s="65"/>
      <c r="L65" s="65"/>
      <c r="M65" s="65"/>
    </row>
    <row r="66" spans="2:13" s="12" customFormat="1">
      <c r="B66" s="74" t="s">
        <v>90</v>
      </c>
      <c r="C66" s="75"/>
      <c r="D66" s="1"/>
      <c r="E66" s="50" t="s">
        <v>42</v>
      </c>
      <c r="F66" s="1"/>
      <c r="G66" s="50" t="s">
        <v>72</v>
      </c>
      <c r="H66" s="51"/>
      <c r="J66" s="65"/>
      <c r="K66" s="65"/>
      <c r="L66" s="65"/>
      <c r="M66" s="65"/>
    </row>
    <row r="67" spans="2:13">
      <c r="B67" s="5"/>
      <c r="C67" s="6"/>
      <c r="E67" s="52"/>
      <c r="H67" s="4"/>
    </row>
    <row r="68" spans="2:13">
      <c r="B68" s="5"/>
      <c r="C68" s="6"/>
      <c r="H68" s="4"/>
    </row>
    <row r="69" spans="2:13">
      <c r="B69" s="72" t="s">
        <v>65</v>
      </c>
      <c r="C69" s="73"/>
      <c r="H69" s="4"/>
    </row>
    <row r="70" spans="2:13" ht="14.25" thickBot="1">
      <c r="B70" s="53"/>
      <c r="C70" s="11"/>
      <c r="D70" s="11"/>
      <c r="E70" s="11"/>
      <c r="F70" s="11"/>
      <c r="G70" s="11"/>
      <c r="H70" s="9"/>
    </row>
  </sheetData>
  <sortState xmlns:xlrd2="http://schemas.microsoft.com/office/spreadsheetml/2017/richdata2" ref="B54:D56">
    <sortCondition ref="B54"/>
  </sortState>
  <mergeCells count="15">
    <mergeCell ref="B65:C65"/>
    <mergeCell ref="B64:C64"/>
    <mergeCell ref="B69:C69"/>
    <mergeCell ref="B66:C66"/>
    <mergeCell ref="B1:H1"/>
    <mergeCell ref="B2:H2"/>
    <mergeCell ref="B3:H3"/>
    <mergeCell ref="B4:H4"/>
    <mergeCell ref="B5:H5"/>
    <mergeCell ref="F59:G59"/>
    <mergeCell ref="F7:G7"/>
    <mergeCell ref="F6:G6"/>
    <mergeCell ref="B7:C7"/>
    <mergeCell ref="B59:C59"/>
    <mergeCell ref="B6:C6"/>
  </mergeCells>
  <pageMargins left="1.5748031496063" right="0.511811023622047" top="0.78740157480314998" bottom="0.78740157480314998" header="0.31496062992126" footer="0.23622047244094499"/>
  <pageSetup paperSize="5" scale="85" orientation="landscape" r:id="rId1"/>
  <headerFooter>
    <oddFooter>&amp;L&amp;12&amp;K0070C0&amp;A&amp;11&amp;K01+000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Carlos Palacios Mosquera</cp:lastModifiedBy>
  <cp:lastPrinted>2022-08-14T15:35:53Z</cp:lastPrinted>
  <dcterms:created xsi:type="dcterms:W3CDTF">2015-01-17T20:11:42Z</dcterms:created>
  <dcterms:modified xsi:type="dcterms:W3CDTF">2022-07-31T14:28:02Z</dcterms:modified>
</cp:coreProperties>
</file>