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agina web\CONTADOR\ESTADOS FINANCIEROS 2023\ABRIL - JUNIO\"/>
    </mc:Choice>
  </mc:AlternateContent>
  <xr:revisionPtr revIDLastSave="0" documentId="13_ncr:1_{1ED5FAFC-FA6C-4CEF-9A56-ADB3EDE87037}" xr6:coauthVersionLast="47" xr6:coauthVersionMax="47" xr10:uidLastSave="{00000000-0000-0000-0000-000000000000}"/>
  <bookViews>
    <workbookView xWindow="1515" yWindow="1515" windowWidth="15375" windowHeight="7875" tabRatio="871" xr2:uid="{00000000-000D-0000-FFFF-FFFF00000000}"/>
  </bookViews>
  <sheets>
    <sheet name="BALANCE COMPARATIVO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7" l="1"/>
</calcChain>
</file>

<file path=xl/sharedStrings.xml><?xml version="1.0" encoding="utf-8"?>
<sst xmlns="http://schemas.openxmlformats.org/spreadsheetml/2006/main" count="147" uniqueCount="140">
  <si>
    <t xml:space="preserve">ACTIVO </t>
  </si>
  <si>
    <t xml:space="preserve">PASIVO </t>
  </si>
  <si>
    <t xml:space="preserve">ACTIVO CORRIENTE </t>
  </si>
  <si>
    <t xml:space="preserve">PASIVO CORRIENTE </t>
  </si>
  <si>
    <t xml:space="preserve">Caja </t>
  </si>
  <si>
    <t xml:space="preserve">Caja Principal </t>
  </si>
  <si>
    <t xml:space="preserve">Depositos en Inistituciones Financieras </t>
  </si>
  <si>
    <t>Cuenta Corriente Bancolombia (PDA)</t>
  </si>
  <si>
    <t>Aporte  a fondo de Pensiones</t>
  </si>
  <si>
    <t xml:space="preserve">Aportes a Seguridad Social en Salud </t>
  </si>
  <si>
    <t xml:space="preserve">Aportes al ICBF, SENA, ICBF, y Cajas de Compensaciones </t>
  </si>
  <si>
    <t xml:space="preserve">Honorarios </t>
  </si>
  <si>
    <t>Servicios</t>
  </si>
  <si>
    <t xml:space="preserve">Retención en la Fuente </t>
  </si>
  <si>
    <t xml:space="preserve">Avances para Viaticos y Gastos de Viaje </t>
  </si>
  <si>
    <t xml:space="preserve">Avance para adquisicón de Bienes y servicios </t>
  </si>
  <si>
    <t xml:space="preserve">Anticipos para Proyectos de Inversión </t>
  </si>
  <si>
    <t>Compras</t>
  </si>
  <si>
    <t xml:space="preserve">Impuestos, contribuciones y Tasas por pagar </t>
  </si>
  <si>
    <t xml:space="preserve">Muebles, Enseres y Equipos de Oficina </t>
  </si>
  <si>
    <t xml:space="preserve">Muebles y Enseres </t>
  </si>
  <si>
    <t xml:space="preserve">Equipos y Maquina de Oficina </t>
  </si>
  <si>
    <t xml:space="preserve">Equipos de Comunicaciones y Computación </t>
  </si>
  <si>
    <t xml:space="preserve">Equipos de Trasporte, Tracción y elevación </t>
  </si>
  <si>
    <t>Terrestre</t>
  </si>
  <si>
    <t xml:space="preserve">Depreciación Acumulada </t>
  </si>
  <si>
    <t xml:space="preserve">Equipo de Trasporte, tracción y elevación </t>
  </si>
  <si>
    <t xml:space="preserve">PATRIMONIO </t>
  </si>
  <si>
    <t xml:space="preserve">Resultado del Ejercicio </t>
  </si>
  <si>
    <t xml:space="preserve">TOTAL ACTIVO </t>
  </si>
  <si>
    <t>Empresa Aguas del Chocó S.A ESP</t>
  </si>
  <si>
    <t>Bienes y Servicios Pagados por Anticipado</t>
  </si>
  <si>
    <t>NIT: 900354051-1</t>
  </si>
  <si>
    <t>Embargos Judiciales</t>
  </si>
  <si>
    <t>Arrendamiento</t>
  </si>
  <si>
    <t>Arriendo Hosting</t>
  </si>
  <si>
    <t>Poliza de Manejo y Seguro Todo riesgo</t>
  </si>
  <si>
    <t>Trasferencias por Cobrar y Otros deudores</t>
  </si>
  <si>
    <t>Otras Cuentas por Cobrar</t>
  </si>
  <si>
    <t>Equipos de Computación y comunicación</t>
  </si>
  <si>
    <t xml:space="preserve">Otros Avances(Avances para construcción de infraestructura) </t>
  </si>
  <si>
    <t>OTROS ACTIVOS</t>
  </si>
  <si>
    <t>CUENTAS POR COBRAR</t>
  </si>
  <si>
    <t>Otros Acreedores - Servicios</t>
  </si>
  <si>
    <t>EDINSON OREJUELA PINO</t>
  </si>
  <si>
    <t>T.P. 55085 - T</t>
  </si>
  <si>
    <t>Otras cuentas por pagar</t>
  </si>
  <si>
    <t>Descuentos de nomina</t>
  </si>
  <si>
    <t>Rentas de trabajo</t>
  </si>
  <si>
    <t>Aporte Riesgo Laborales</t>
  </si>
  <si>
    <t>Beneficios a los Empleados</t>
  </si>
  <si>
    <t>Beneficios a los Empleado a Corto Plazo</t>
  </si>
  <si>
    <t>Utilidad o Excedente del Ejercicio</t>
  </si>
  <si>
    <t>Aportres al ICBF y SENA</t>
  </si>
  <si>
    <t>Equipo de comunicación</t>
  </si>
  <si>
    <t>ESTADO DE SITUACION FINANCIERA COMPARATIVO</t>
  </si>
  <si>
    <t>%</t>
  </si>
  <si>
    <t>EMPRESA AGUAS DEL CHOCÓ S.A.E.S.P</t>
  </si>
  <si>
    <t xml:space="preserve">   Contador - Empresa Aguas del Chocó S.A ESP</t>
  </si>
  <si>
    <t>ANA MARIA CORDOBA LOZANO</t>
  </si>
  <si>
    <t>Representante Legal</t>
  </si>
  <si>
    <t xml:space="preserve">                        Revisor Fiscal</t>
  </si>
  <si>
    <r>
      <t xml:space="preserve">EFECTIVO  </t>
    </r>
    <r>
      <rPr>
        <b/>
        <sz val="9"/>
        <rFont val="Times New Roman"/>
        <family val="1"/>
      </rPr>
      <t xml:space="preserve">                                                              </t>
    </r>
    <r>
      <rPr>
        <b/>
        <sz val="9"/>
        <color theme="1" tint="0.499984740745262"/>
        <rFont val="Times New Roman"/>
        <family val="1"/>
      </rPr>
      <t>Nota #3</t>
    </r>
  </si>
  <si>
    <r>
      <t xml:space="preserve">Cuentas por Pagar </t>
    </r>
    <r>
      <rPr>
        <b/>
        <sz val="9"/>
        <rFont val="Times New Roman"/>
        <family val="1"/>
      </rPr>
      <t xml:space="preserve">                                             </t>
    </r>
    <r>
      <rPr>
        <b/>
        <sz val="9"/>
        <color theme="1" tint="0.499984740745262"/>
        <rFont val="Times New Roman"/>
        <family val="1"/>
      </rPr>
      <t xml:space="preserve"> Nota #7</t>
    </r>
  </si>
  <si>
    <r>
      <t xml:space="preserve">PROPIEDADES PLANTA Y EQUIPO </t>
    </r>
    <r>
      <rPr>
        <b/>
        <sz val="9"/>
        <rFont val="Times New Roman"/>
        <family val="1"/>
      </rPr>
      <t xml:space="preserve">               </t>
    </r>
    <r>
      <rPr>
        <b/>
        <sz val="9"/>
        <color theme="1" tint="0.499984740745262"/>
        <rFont val="Times New Roman"/>
        <family val="1"/>
      </rPr>
      <t>Nota #5</t>
    </r>
  </si>
  <si>
    <r>
      <t>Patrimonio de Las Empresas</t>
    </r>
    <r>
      <rPr>
        <b/>
        <sz val="9"/>
        <rFont val="Times New Roman"/>
        <family val="1"/>
      </rPr>
      <t xml:space="preserve">                           </t>
    </r>
    <r>
      <rPr>
        <b/>
        <sz val="9"/>
        <color theme="1" tint="0.499984740745262"/>
        <rFont val="Times New Roman"/>
        <family val="1"/>
      </rPr>
      <t>Nota #8</t>
    </r>
  </si>
  <si>
    <r>
      <t xml:space="preserve">AVANCES Y ANTICIPOS ENTREGADOS         </t>
    </r>
    <r>
      <rPr>
        <b/>
        <sz val="9"/>
        <color theme="1" tint="0.499984740745262"/>
        <rFont val="Times New Roman"/>
        <family val="1"/>
      </rPr>
      <t>Nota #6</t>
    </r>
  </si>
  <si>
    <t>Capital Fiscal</t>
  </si>
  <si>
    <t>1.1.10</t>
  </si>
  <si>
    <t>1.1.10.05</t>
  </si>
  <si>
    <t>1.3.84</t>
  </si>
  <si>
    <t>1.3.84.90</t>
  </si>
  <si>
    <t>1.6.65</t>
  </si>
  <si>
    <t>1.6.65.01</t>
  </si>
  <si>
    <t>1.6.65.02</t>
  </si>
  <si>
    <t>1.6.70</t>
  </si>
  <si>
    <t>1.6.70.01</t>
  </si>
  <si>
    <t>1.6.70.02</t>
  </si>
  <si>
    <t>1.6.75</t>
  </si>
  <si>
    <t>1.6.75.02</t>
  </si>
  <si>
    <t>1.6.85</t>
  </si>
  <si>
    <t>1.6.85.04</t>
  </si>
  <si>
    <t>1.6.85.06</t>
  </si>
  <si>
    <t>1.6.85.07</t>
  </si>
  <si>
    <t>1.6.85.08</t>
  </si>
  <si>
    <t>1.9.05</t>
  </si>
  <si>
    <t>1.9.05.01</t>
  </si>
  <si>
    <t>1.9.05.04</t>
  </si>
  <si>
    <t>1.9.06</t>
  </si>
  <si>
    <t>1.9.06.01</t>
  </si>
  <si>
    <t>1.9.06.04</t>
  </si>
  <si>
    <t>1.9.06.90</t>
  </si>
  <si>
    <t>Otros Impuestos Departamentales</t>
  </si>
  <si>
    <t>3.2.08</t>
  </si>
  <si>
    <t>3.2.08.01</t>
  </si>
  <si>
    <t>3.2.30</t>
  </si>
  <si>
    <t>2.4.24</t>
  </si>
  <si>
    <t>2.4.24.11</t>
  </si>
  <si>
    <t>2.4.36</t>
  </si>
  <si>
    <t>2.4.36.03</t>
  </si>
  <si>
    <t>2.4.36.05</t>
  </si>
  <si>
    <t>2.4.36.06</t>
  </si>
  <si>
    <t>2.4.36.08</t>
  </si>
  <si>
    <t>2.4.36.15</t>
  </si>
  <si>
    <t>2.4.40</t>
  </si>
  <si>
    <t>2.4.40.80</t>
  </si>
  <si>
    <t>2.4.90</t>
  </si>
  <si>
    <t>2.4.90.50</t>
  </si>
  <si>
    <t>2.4.90.54</t>
  </si>
  <si>
    <t>2.4.90.90</t>
  </si>
  <si>
    <t>2.5.11</t>
  </si>
  <si>
    <t>2.5.11.23</t>
  </si>
  <si>
    <t>2.5.11.24</t>
  </si>
  <si>
    <t>3.2.30.01</t>
  </si>
  <si>
    <t xml:space="preserve">       TOTAL PASIVO                   </t>
  </si>
  <si>
    <t>1.1.05</t>
  </si>
  <si>
    <t>1.1.05.01</t>
  </si>
  <si>
    <t>1.9.06.03</t>
  </si>
  <si>
    <t>VARIACION</t>
  </si>
  <si>
    <t>COMPARATIVO JUNIO 2022 - JUNIO 2023</t>
  </si>
  <si>
    <t>Estampillas</t>
  </si>
  <si>
    <t>Recursos  a favor deterceros</t>
  </si>
  <si>
    <t>Aportes a fondos pensionales</t>
  </si>
  <si>
    <t>Aportes a seguridad social en salud</t>
  </si>
  <si>
    <t>Retención de impuesto de industria y comercio por ventas</t>
  </si>
  <si>
    <t>Autorretenciones</t>
  </si>
  <si>
    <t>2.4.36.28</t>
  </si>
  <si>
    <t>2.4.01.02</t>
  </si>
  <si>
    <t>2.4.07</t>
  </si>
  <si>
    <t>2.4.07.22</t>
  </si>
  <si>
    <t>2.4.24.01</t>
  </si>
  <si>
    <t>2.4.24.02</t>
  </si>
  <si>
    <t>2.5.11.11</t>
  </si>
  <si>
    <t>2.5.11.22</t>
  </si>
  <si>
    <t>2.4.36.95</t>
  </si>
  <si>
    <t>Adquisicion de bienes yservicios</t>
  </si>
  <si>
    <t>Proyectos nde inversion</t>
  </si>
  <si>
    <t>PASIVO Y PATRIMONIO</t>
  </si>
  <si>
    <t>2.5.11.25</t>
  </si>
  <si>
    <t>2.5.11.26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</si>
</sst>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name val="Times New Roman"/>
      <family val="1"/>
    </font>
    <font>
      <b/>
      <sz val="9"/>
      <color theme="1" tint="0.499984740745262"/>
      <name val="Times New Roman"/>
      <family val="1"/>
    </font>
    <font>
      <sz val="9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/>
    </xf>
    <xf numFmtId="4" fontId="4" fillId="3" borderId="3" xfId="0" applyNumberFormat="1" applyFont="1" applyFill="1" applyBorder="1"/>
    <xf numFmtId="0" fontId="2" fillId="3" borderId="0" xfId="0" applyFont="1" applyFill="1" applyAlignment="1">
      <alignment horizontal="center"/>
    </xf>
    <xf numFmtId="4" fontId="4" fillId="3" borderId="5" xfId="0" applyNumberFormat="1" applyFont="1" applyFill="1" applyBorder="1"/>
    <xf numFmtId="0" fontId="2" fillId="3" borderId="7" xfId="0" applyFont="1" applyFill="1" applyBorder="1" applyAlignment="1">
      <alignment horizontal="center"/>
    </xf>
    <xf numFmtId="4" fontId="4" fillId="3" borderId="8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4" fillId="0" borderId="14" xfId="0" applyNumberFormat="1" applyFont="1" applyBorder="1"/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3" fontId="5" fillId="3" borderId="1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" xfId="0" applyNumberFormat="1" applyFont="1" applyFill="1" applyBorder="1" applyAlignment="1">
      <alignment horizontal="right"/>
    </xf>
    <xf numFmtId="4" fontId="5" fillId="3" borderId="15" xfId="0" applyNumberFormat="1" applyFont="1" applyFill="1" applyBorder="1"/>
    <xf numFmtId="3" fontId="5" fillId="3" borderId="18" xfId="0" applyNumberFormat="1" applyFont="1" applyFill="1" applyBorder="1"/>
    <xf numFmtId="3" fontId="5" fillId="3" borderId="3" xfId="0" applyNumberFormat="1" applyFont="1" applyFill="1" applyBorder="1"/>
    <xf numFmtId="3" fontId="5" fillId="3" borderId="2" xfId="0" applyNumberFormat="1" applyFont="1" applyFill="1" applyBorder="1"/>
    <xf numFmtId="3" fontId="5" fillId="3" borderId="19" xfId="0" applyNumberFormat="1" applyFont="1" applyFill="1" applyBorder="1"/>
    <xf numFmtId="3" fontId="2" fillId="2" borderId="20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4" fontId="2" fillId="2" borderId="15" xfId="0" applyNumberFormat="1" applyFont="1" applyFill="1" applyBorder="1" applyAlignment="1">
      <alignment horizontal="right" wrapText="1"/>
    </xf>
    <xf numFmtId="3" fontId="5" fillId="2" borderId="20" xfId="0" applyNumberFormat="1" applyFont="1" applyFill="1" applyBorder="1"/>
    <xf numFmtId="3" fontId="5" fillId="2" borderId="4" xfId="0" applyNumberFormat="1" applyFont="1" applyFill="1" applyBorder="1"/>
    <xf numFmtId="3" fontId="5" fillId="2" borderId="15" xfId="0" applyNumberFormat="1" applyFont="1" applyFill="1" applyBorder="1"/>
    <xf numFmtId="0" fontId="6" fillId="0" borderId="15" xfId="0" applyFont="1" applyBorder="1" applyAlignment="1">
      <alignment horizontal="left" vertical="center"/>
    </xf>
    <xf numFmtId="3" fontId="2" fillId="0" borderId="21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22" xfId="0" applyNumberFormat="1" applyFont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3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left" vertical="center"/>
    </xf>
    <xf numFmtId="3" fontId="2" fillId="0" borderId="2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8" fillId="0" borderId="15" xfId="0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4" fontId="4" fillId="0" borderId="15" xfId="0" applyNumberFormat="1" applyFont="1" applyBorder="1"/>
    <xf numFmtId="3" fontId="8" fillId="0" borderId="20" xfId="0" applyNumberFormat="1" applyFont="1" applyBorder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2" fillId="0" borderId="20" xfId="0" applyNumberFormat="1" applyFont="1" applyBorder="1" applyAlignment="1">
      <alignment horizontal="right" wrapText="1"/>
    </xf>
    <xf numFmtId="4" fontId="2" fillId="0" borderId="15" xfId="0" applyNumberFormat="1" applyFont="1" applyBorder="1" applyAlignment="1">
      <alignment horizontal="right" wrapText="1"/>
    </xf>
    <xf numFmtId="0" fontId="5" fillId="0" borderId="15" xfId="0" applyFont="1" applyBorder="1"/>
    <xf numFmtId="0" fontId="4" fillId="0" borderId="15" xfId="0" applyFont="1" applyBorder="1"/>
    <xf numFmtId="3" fontId="8" fillId="0" borderId="20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8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0" fontId="8" fillId="0" borderId="15" xfId="0" applyFont="1" applyBorder="1"/>
    <xf numFmtId="3" fontId="5" fillId="0" borderId="20" xfId="0" applyNumberFormat="1" applyFont="1" applyBorder="1"/>
    <xf numFmtId="3" fontId="4" fillId="0" borderId="20" xfId="0" applyNumberFormat="1" applyFont="1" applyBorder="1"/>
    <xf numFmtId="3" fontId="2" fillId="0" borderId="0" xfId="0" applyNumberFormat="1" applyFont="1" applyAlignment="1">
      <alignment horizontal="right"/>
    </xf>
    <xf numFmtId="4" fontId="2" fillId="0" borderId="28" xfId="0" applyNumberFormat="1" applyFont="1" applyBorder="1" applyAlignment="1">
      <alignment horizontal="right"/>
    </xf>
    <xf numFmtId="3" fontId="5" fillId="3" borderId="26" xfId="0" applyNumberFormat="1" applyFont="1" applyFill="1" applyBorder="1"/>
    <xf numFmtId="3" fontId="5" fillId="3" borderId="8" xfId="0" applyNumberFormat="1" applyFont="1" applyFill="1" applyBorder="1"/>
    <xf numFmtId="0" fontId="6" fillId="0" borderId="15" xfId="0" applyFont="1" applyBorder="1" applyAlignment="1">
      <alignment horizontal="left"/>
    </xf>
    <xf numFmtId="165" fontId="5" fillId="0" borderId="20" xfId="1" applyNumberFormat="1" applyFont="1" applyFill="1" applyBorder="1" applyAlignment="1">
      <alignment horizontal="right"/>
    </xf>
    <xf numFmtId="165" fontId="8" fillId="0" borderId="20" xfId="1" applyNumberFormat="1" applyFont="1" applyFill="1" applyBorder="1" applyAlignment="1">
      <alignment horizontal="right"/>
    </xf>
    <xf numFmtId="165" fontId="2" fillId="0" borderId="20" xfId="1" applyNumberFormat="1" applyFont="1" applyFill="1" applyBorder="1" applyAlignment="1">
      <alignment horizontal="right" wrapText="1"/>
    </xf>
    <xf numFmtId="165" fontId="2" fillId="0" borderId="15" xfId="1" applyNumberFormat="1" applyFont="1" applyFill="1" applyBorder="1" applyAlignment="1">
      <alignment horizontal="right" wrapText="1"/>
    </xf>
    <xf numFmtId="165" fontId="8" fillId="0" borderId="20" xfId="1" applyNumberFormat="1" applyFont="1" applyFill="1" applyBorder="1" applyAlignment="1">
      <alignment horizontal="right" wrapText="1"/>
    </xf>
    <xf numFmtId="0" fontId="4" fillId="0" borderId="0" xfId="0" applyFont="1"/>
    <xf numFmtId="4" fontId="5" fillId="3" borderId="27" xfId="0" applyNumberFormat="1" applyFont="1" applyFill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4" fontId="4" fillId="0" borderId="0" xfId="0" applyNumberFormat="1" applyFont="1"/>
    <xf numFmtId="4" fontId="4" fillId="0" borderId="5" xfId="0" applyNumberFormat="1" applyFont="1" applyBorder="1"/>
    <xf numFmtId="3" fontId="5" fillId="0" borderId="0" xfId="0" applyNumberFormat="1" applyFont="1" applyAlignment="1">
      <alignment horizontal="right"/>
    </xf>
    <xf numFmtId="0" fontId="4" fillId="0" borderId="7" xfId="0" applyFont="1" applyBorder="1"/>
    <xf numFmtId="3" fontId="4" fillId="0" borderId="7" xfId="0" applyNumberFormat="1" applyFont="1" applyBorder="1" applyAlignment="1">
      <alignment horizontal="right"/>
    </xf>
    <xf numFmtId="0" fontId="5" fillId="0" borderId="7" xfId="0" applyFont="1" applyBorder="1"/>
    <xf numFmtId="4" fontId="4" fillId="0" borderId="8" xfId="0" applyNumberFormat="1" applyFont="1" applyBorder="1"/>
    <xf numFmtId="3" fontId="5" fillId="3" borderId="16" xfId="0" applyNumberFormat="1" applyFont="1" applyFill="1" applyBorder="1"/>
    <xf numFmtId="0" fontId="5" fillId="3" borderId="16" xfId="0" applyFont="1" applyFill="1" applyBorder="1" applyAlignment="1">
      <alignment horizontal="center"/>
    </xf>
    <xf numFmtId="4" fontId="5" fillId="3" borderId="16" xfId="0" applyNumberFormat="1" applyFont="1" applyFill="1" applyBorder="1"/>
    <xf numFmtId="0" fontId="2" fillId="3" borderId="16" xfId="0" applyFont="1" applyFill="1" applyBorder="1" applyAlignment="1">
      <alignment horizontal="left"/>
    </xf>
    <xf numFmtId="165" fontId="2" fillId="3" borderId="16" xfId="1" applyNumberFormat="1" applyFont="1" applyFill="1" applyBorder="1" applyAlignment="1">
      <alignment horizontal="right"/>
    </xf>
    <xf numFmtId="4" fontId="2" fillId="3" borderId="16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2" fillId="0" borderId="20" xfId="0" applyNumberFormat="1" applyFont="1" applyBorder="1" applyAlignment="1">
      <alignment horizontal="right"/>
    </xf>
    <xf numFmtId="4" fontId="4" fillId="0" borderId="20" xfId="0" applyNumberFormat="1" applyFont="1" applyBorder="1"/>
    <xf numFmtId="0" fontId="5" fillId="0" borderId="20" xfId="0" applyFont="1" applyBorder="1"/>
    <xf numFmtId="4" fontId="5" fillId="0" borderId="20" xfId="0" applyNumberFormat="1" applyFont="1" applyBorder="1"/>
    <xf numFmtId="0" fontId="4" fillId="0" borderId="20" xfId="0" applyFont="1" applyBorder="1"/>
    <xf numFmtId="4" fontId="2" fillId="0" borderId="20" xfId="0" applyNumberFormat="1" applyFont="1" applyBorder="1" applyAlignment="1">
      <alignment horizontal="right" wrapText="1"/>
    </xf>
    <xf numFmtId="0" fontId="4" fillId="0" borderId="27" xfId="0" applyFont="1" applyBorder="1"/>
    <xf numFmtId="3" fontId="8" fillId="0" borderId="26" xfId="0" applyNumberFormat="1" applyFont="1" applyBorder="1" applyAlignment="1">
      <alignment horizontal="right" wrapText="1"/>
    </xf>
    <xf numFmtId="3" fontId="5" fillId="0" borderId="0" xfId="0" applyNumberFormat="1" applyFont="1"/>
    <xf numFmtId="4" fontId="5" fillId="0" borderId="5" xfId="0" applyNumberFormat="1" applyFont="1" applyBorder="1"/>
    <xf numFmtId="4" fontId="5" fillId="0" borderId="0" xfId="0" applyNumberFormat="1" applyFont="1"/>
    <xf numFmtId="0" fontId="4" fillId="0" borderId="26" xfId="0" applyFont="1" applyBorder="1"/>
    <xf numFmtId="3" fontId="5" fillId="3" borderId="16" xfId="0" applyNumberFormat="1" applyFont="1" applyFill="1" applyBorder="1" applyAlignment="1">
      <alignment horizontal="right"/>
    </xf>
    <xf numFmtId="3" fontId="5" fillId="3" borderId="14" xfId="0" applyNumberFormat="1" applyFont="1" applyFill="1" applyBorder="1"/>
    <xf numFmtId="3" fontId="5" fillId="3" borderId="12" xfId="0" applyNumberFormat="1" applyFont="1" applyFill="1" applyBorder="1"/>
    <xf numFmtId="4" fontId="5" fillId="3" borderId="17" xfId="0" applyNumberFormat="1" applyFont="1" applyFill="1" applyBorder="1"/>
    <xf numFmtId="0" fontId="5" fillId="3" borderId="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46</xdr:row>
      <xdr:rowOff>28575</xdr:rowOff>
    </xdr:from>
    <xdr:to>
      <xdr:col>2</xdr:col>
      <xdr:colOff>1181100</xdr:colOff>
      <xdr:row>51</xdr:row>
      <xdr:rowOff>76200</xdr:rowOff>
    </xdr:to>
    <xdr:pic>
      <xdr:nvPicPr>
        <xdr:cNvPr id="3" name="Imagen 2" descr="Edinson">
          <a:extLst>
            <a:ext uri="{FF2B5EF4-FFF2-40B4-BE49-F238E27FC236}">
              <a16:creationId xmlns:a16="http://schemas.microsoft.com/office/drawing/2014/main" id="{E5AD0363-F2C2-4AF4-B9D8-E64A99FAFA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924925"/>
          <a:ext cx="1609725" cy="1009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466725</xdr:colOff>
      <xdr:row>47</xdr:row>
      <xdr:rowOff>28575</xdr:rowOff>
    </xdr:from>
    <xdr:to>
      <xdr:col>7</xdr:col>
      <xdr:colOff>413385</xdr:colOff>
      <xdr:row>50</xdr:row>
      <xdr:rowOff>151130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47FFD1-A4AB-4286-A6E9-E7D28AA5333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689" l="0" r="89097"/>
                  </a14:imgEffect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96" r="1196"/>
        <a:stretch/>
      </xdr:blipFill>
      <xdr:spPr bwMode="auto">
        <a:xfrm>
          <a:off x="4686300" y="9115425"/>
          <a:ext cx="108966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1123950</xdr:colOff>
      <xdr:row>49</xdr:row>
      <xdr:rowOff>0</xdr:rowOff>
    </xdr:from>
    <xdr:to>
      <xdr:col>11</xdr:col>
      <xdr:colOff>800100</xdr:colOff>
      <xdr:row>52</xdr:row>
      <xdr:rowOff>142240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AAC576-38C6-08ED-AD6D-4EAE4671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2487275"/>
          <a:ext cx="2733675" cy="713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T LEISCY PALOMEQUE ABUHATAB" id="{5A0F7293-83CF-4748-9D4F-8B74DCC8CE31}" userId="77ceb6a247ea7be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4"/>
  <sheetViews>
    <sheetView showGridLines="0" tabSelected="1" topLeftCell="A18" workbookViewId="0">
      <selection activeCell="E49" sqref="E49"/>
    </sheetView>
  </sheetViews>
  <sheetFormatPr baseColWidth="10" defaultRowHeight="15" x14ac:dyDescent="0.25"/>
  <cols>
    <col min="1" max="1" width="6.85546875" customWidth="1"/>
    <col min="2" max="2" width="11.140625" style="99" customWidth="1"/>
    <col min="3" max="3" width="21.5703125" style="3" customWidth="1"/>
    <col min="4" max="4" width="12.28515625" style="3" customWidth="1"/>
    <col min="5" max="5" width="11.42578125" style="3" customWidth="1"/>
    <col min="6" max="6" width="11.5703125" style="3" customWidth="1"/>
    <col min="7" max="7" width="5.5703125" style="3" customWidth="1"/>
    <col min="8" max="8" width="8.28515625" style="105" customWidth="1"/>
    <col min="9" max="9" width="19.5703125" style="73" customWidth="1"/>
    <col min="10" max="10" width="13.7109375" style="73" customWidth="1"/>
    <col min="11" max="11" width="12.5703125" style="73" customWidth="1"/>
    <col min="12" max="12" width="12.140625" style="73" customWidth="1"/>
    <col min="13" max="13" width="8" style="73" customWidth="1"/>
    <col min="14" max="14" width="13.7109375" bestFit="1" customWidth="1"/>
  </cols>
  <sheetData>
    <row r="1" spans="2:14" x14ac:dyDescent="0.25">
      <c r="B1" s="138" t="s">
        <v>57</v>
      </c>
      <c r="C1" s="139"/>
      <c r="D1" s="139"/>
      <c r="E1" s="139"/>
      <c r="F1" s="139"/>
      <c r="G1" s="139"/>
      <c r="H1" s="139"/>
      <c r="I1" s="139"/>
      <c r="J1" s="139"/>
      <c r="K1" s="139"/>
      <c r="L1" s="4"/>
      <c r="M1" s="5"/>
    </row>
    <row r="2" spans="2:14" x14ac:dyDescent="0.25">
      <c r="B2" s="140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6"/>
      <c r="M2" s="7"/>
    </row>
    <row r="3" spans="2:14" x14ac:dyDescent="0.25">
      <c r="B3" s="140" t="s">
        <v>55</v>
      </c>
      <c r="C3" s="141"/>
      <c r="D3" s="141"/>
      <c r="E3" s="141"/>
      <c r="F3" s="141"/>
      <c r="G3" s="141"/>
      <c r="H3" s="141"/>
      <c r="I3" s="141"/>
      <c r="J3" s="141"/>
      <c r="K3" s="141"/>
      <c r="L3" s="6"/>
      <c r="M3" s="7"/>
    </row>
    <row r="4" spans="2:14" ht="15.75" thickBot="1" x14ac:dyDescent="0.3">
      <c r="B4" s="142" t="s">
        <v>119</v>
      </c>
      <c r="C4" s="143"/>
      <c r="D4" s="143"/>
      <c r="E4" s="143"/>
      <c r="F4" s="143"/>
      <c r="G4" s="143"/>
      <c r="H4" s="143"/>
      <c r="I4" s="143"/>
      <c r="J4" s="143"/>
      <c r="K4" s="143"/>
      <c r="L4" s="8"/>
      <c r="M4" s="9"/>
    </row>
    <row r="5" spans="2:14" ht="15.75" thickBot="1" x14ac:dyDescent="0.3"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1"/>
      <c r="M5" s="12"/>
    </row>
    <row r="6" spans="2:14" ht="15.75" thickBot="1" x14ac:dyDescent="0.3">
      <c r="B6" s="92"/>
      <c r="C6" s="10"/>
      <c r="D6" s="13">
        <v>2022</v>
      </c>
      <c r="E6" s="13">
        <v>2023</v>
      </c>
      <c r="F6" s="14" t="s">
        <v>118</v>
      </c>
      <c r="G6" s="15" t="s">
        <v>56</v>
      </c>
      <c r="H6" s="100"/>
      <c r="I6" s="10"/>
      <c r="J6" s="13">
        <v>2022</v>
      </c>
      <c r="K6" s="13">
        <v>2023</v>
      </c>
      <c r="L6" s="14" t="s">
        <v>118</v>
      </c>
      <c r="M6" s="16" t="s">
        <v>56</v>
      </c>
    </row>
    <row r="7" spans="2:14" x14ac:dyDescent="0.25">
      <c r="B7" s="136" t="s">
        <v>0</v>
      </c>
      <c r="C7" s="137"/>
      <c r="D7" s="17">
        <v>10779146980</v>
      </c>
      <c r="E7" s="18">
        <v>11524418066.816111</v>
      </c>
      <c r="F7" s="19">
        <v>745271087.41611099</v>
      </c>
      <c r="G7" s="20">
        <v>100</v>
      </c>
      <c r="H7" s="136" t="s">
        <v>1</v>
      </c>
      <c r="I7" s="137"/>
      <c r="J7" s="21">
        <v>202852520</v>
      </c>
      <c r="K7" s="22">
        <v>218342609.81900001</v>
      </c>
      <c r="L7" s="23">
        <v>15490089.819000006</v>
      </c>
      <c r="M7" s="24">
        <v>100.00000000000011</v>
      </c>
      <c r="N7" s="1"/>
    </row>
    <row r="8" spans="2:14" x14ac:dyDescent="0.25">
      <c r="B8" s="90">
        <v>1</v>
      </c>
      <c r="C8" s="91" t="s">
        <v>2</v>
      </c>
      <c r="D8" s="25">
        <v>10779146980</v>
      </c>
      <c r="E8" s="26">
        <v>11524418066.816111</v>
      </c>
      <c r="F8" s="27">
        <v>745271087.41611099</v>
      </c>
      <c r="G8" s="28">
        <v>100</v>
      </c>
      <c r="H8" s="90">
        <v>2</v>
      </c>
      <c r="I8" s="91" t="s">
        <v>3</v>
      </c>
      <c r="J8" s="29">
        <v>202852520</v>
      </c>
      <c r="K8" s="29">
        <v>218342609.81900001</v>
      </c>
      <c r="L8" s="30">
        <v>15490089.819000006</v>
      </c>
      <c r="M8" s="31">
        <v>100.00000000000011</v>
      </c>
      <c r="N8" s="1"/>
    </row>
    <row r="9" spans="2:14" ht="15.75" thickBot="1" x14ac:dyDescent="0.3">
      <c r="B9" s="108">
        <v>1.1000000000000001</v>
      </c>
      <c r="C9" s="32" t="s">
        <v>62</v>
      </c>
      <c r="D9" s="33">
        <v>1588462848</v>
      </c>
      <c r="E9" s="34">
        <v>2139301653.0549998</v>
      </c>
      <c r="F9" s="35">
        <v>550838805.05499983</v>
      </c>
      <c r="G9" s="36">
        <v>73.911200146618228</v>
      </c>
      <c r="H9" s="108">
        <v>2.4</v>
      </c>
      <c r="I9" s="32" t="s">
        <v>63</v>
      </c>
      <c r="J9" s="33">
        <v>202852520</v>
      </c>
      <c r="K9" s="34">
        <v>201160268.81900001</v>
      </c>
      <c r="L9" s="37">
        <v>-1692251.1809999943</v>
      </c>
      <c r="M9" s="38">
        <v>-10.924734464252595</v>
      </c>
      <c r="N9" s="1">
        <f>+E9-D9</f>
        <v>550838805.05499983</v>
      </c>
    </row>
    <row r="10" spans="2:14" ht="15.75" thickTop="1" x14ac:dyDescent="0.25">
      <c r="B10" s="94" t="s">
        <v>115</v>
      </c>
      <c r="C10" s="39" t="s">
        <v>4</v>
      </c>
      <c r="D10" s="40">
        <v>0</v>
      </c>
      <c r="E10" s="41">
        <v>0</v>
      </c>
      <c r="F10" s="41">
        <v>0</v>
      </c>
      <c r="G10" s="41">
        <v>0</v>
      </c>
      <c r="H10" s="111">
        <v>2.4009999999999998</v>
      </c>
      <c r="I10" s="52" t="s">
        <v>135</v>
      </c>
      <c r="J10" s="114">
        <v>0</v>
      </c>
      <c r="K10" s="115">
        <v>20498280</v>
      </c>
      <c r="L10" s="115">
        <v>20498280</v>
      </c>
      <c r="M10" s="115">
        <v>132.33157612073362</v>
      </c>
    </row>
    <row r="11" spans="2:14" x14ac:dyDescent="0.25">
      <c r="B11" s="95" t="s">
        <v>116</v>
      </c>
      <c r="C11" s="43" t="s">
        <v>5</v>
      </c>
      <c r="D11" s="44">
        <v>0</v>
      </c>
      <c r="E11" s="45">
        <v>0</v>
      </c>
      <c r="F11" s="46">
        <v>0</v>
      </c>
      <c r="G11" s="47">
        <v>0</v>
      </c>
      <c r="H11" s="105" t="s">
        <v>127</v>
      </c>
      <c r="I11" s="53" t="s">
        <v>136</v>
      </c>
      <c r="J11" s="116">
        <v>0</v>
      </c>
      <c r="K11" s="113">
        <v>20498280</v>
      </c>
      <c r="L11" s="48">
        <v>20498280</v>
      </c>
      <c r="M11" s="113">
        <v>132.33157612073362</v>
      </c>
    </row>
    <row r="12" spans="2:14" x14ac:dyDescent="0.25">
      <c r="B12" s="94" t="s">
        <v>68</v>
      </c>
      <c r="C12" s="39" t="s">
        <v>6</v>
      </c>
      <c r="D12" s="50">
        <v>1588462848</v>
      </c>
      <c r="E12" s="41">
        <v>2139301653.0549998</v>
      </c>
      <c r="F12" s="42">
        <v>550838805.05499983</v>
      </c>
      <c r="G12" s="51">
        <v>73.911200146618228</v>
      </c>
      <c r="H12" s="111" t="s">
        <v>128</v>
      </c>
      <c r="I12" s="52" t="s">
        <v>121</v>
      </c>
      <c r="J12" s="114">
        <v>0</v>
      </c>
      <c r="K12" s="115">
        <v>20691975.500000004</v>
      </c>
      <c r="L12" s="115">
        <v>20691975.500000004</v>
      </c>
      <c r="M12" s="115">
        <v>133.58202400233608</v>
      </c>
    </row>
    <row r="13" spans="2:14" x14ac:dyDescent="0.25">
      <c r="B13" s="95" t="s">
        <v>69</v>
      </c>
      <c r="C13" s="43" t="s">
        <v>7</v>
      </c>
      <c r="D13" s="44">
        <v>1588462848</v>
      </c>
      <c r="E13" s="45">
        <v>2139301653.0549998</v>
      </c>
      <c r="F13" s="46">
        <v>550838805.05499983</v>
      </c>
      <c r="G13" s="47">
        <v>73.911200146618228</v>
      </c>
      <c r="H13" s="105" t="s">
        <v>129</v>
      </c>
      <c r="I13" s="53" t="s">
        <v>120</v>
      </c>
      <c r="J13" s="116">
        <v>0</v>
      </c>
      <c r="K13" s="113">
        <v>20691975.500000004</v>
      </c>
      <c r="L13" s="48">
        <v>20691975.500000004</v>
      </c>
      <c r="M13" s="113">
        <v>133.58202400233608</v>
      </c>
    </row>
    <row r="14" spans="2:14" x14ac:dyDescent="0.25">
      <c r="B14" s="94">
        <v>1.3</v>
      </c>
      <c r="C14" s="52" t="s">
        <v>42</v>
      </c>
      <c r="D14" s="50">
        <v>6917650505</v>
      </c>
      <c r="E14" s="41">
        <v>6912516951</v>
      </c>
      <c r="F14" s="42">
        <v>-5133554</v>
      </c>
      <c r="G14" s="51">
        <v>-0.68881700721790606</v>
      </c>
      <c r="H14" s="101" t="s">
        <v>96</v>
      </c>
      <c r="I14" s="52" t="s">
        <v>47</v>
      </c>
      <c r="J14" s="50">
        <v>154377</v>
      </c>
      <c r="K14" s="50">
        <v>5786436</v>
      </c>
      <c r="L14" s="50">
        <v>5632059</v>
      </c>
      <c r="M14" s="117">
        <v>36.359111314459696</v>
      </c>
    </row>
    <row r="15" spans="2:14" x14ac:dyDescent="0.25">
      <c r="B15" s="94" t="s">
        <v>70</v>
      </c>
      <c r="C15" s="52" t="s">
        <v>38</v>
      </c>
      <c r="D15" s="55">
        <v>6917650505</v>
      </c>
      <c r="E15" s="56">
        <v>6912516951</v>
      </c>
      <c r="F15" s="63">
        <v>-5133554</v>
      </c>
      <c r="G15" s="59">
        <v>-0.68881700721790606</v>
      </c>
      <c r="H15" s="97" t="s">
        <v>130</v>
      </c>
      <c r="I15" s="53" t="s">
        <v>122</v>
      </c>
      <c r="J15" s="116">
        <v>0</v>
      </c>
      <c r="K15" s="113">
        <v>3080904</v>
      </c>
      <c r="L15" s="48">
        <v>3080904</v>
      </c>
      <c r="M15" s="113">
        <v>19.889516690994203</v>
      </c>
    </row>
    <row r="16" spans="2:14" x14ac:dyDescent="0.25">
      <c r="B16" s="95" t="s">
        <v>71</v>
      </c>
      <c r="C16" s="43" t="s">
        <v>37</v>
      </c>
      <c r="D16" s="54">
        <v>6917650505</v>
      </c>
      <c r="E16" s="45">
        <v>6912516951</v>
      </c>
      <c r="F16" s="46">
        <v>-5133554</v>
      </c>
      <c r="G16" s="47">
        <v>-0.68881700721790606</v>
      </c>
      <c r="H16" s="97" t="s">
        <v>131</v>
      </c>
      <c r="I16" s="53" t="s">
        <v>123</v>
      </c>
      <c r="J16" s="116">
        <v>0</v>
      </c>
      <c r="K16" s="113">
        <v>2551155</v>
      </c>
      <c r="L16" s="48">
        <v>2551155</v>
      </c>
      <c r="M16" s="113">
        <v>16.46959462346549</v>
      </c>
    </row>
    <row r="17" spans="2:14" ht="15.75" thickBot="1" x14ac:dyDescent="0.3">
      <c r="B17" s="93">
        <v>1.6</v>
      </c>
      <c r="C17" s="32" t="s">
        <v>64</v>
      </c>
      <c r="D17" s="33">
        <v>143378374</v>
      </c>
      <c r="E17" s="34">
        <v>143378373.65000001</v>
      </c>
      <c r="F17" s="37">
        <v>0.25</v>
      </c>
      <c r="G17" s="36">
        <v>3.3544840826545605E-8</v>
      </c>
      <c r="H17" s="97" t="s">
        <v>97</v>
      </c>
      <c r="I17" s="53" t="s">
        <v>33</v>
      </c>
      <c r="J17" s="54">
        <v>154377</v>
      </c>
      <c r="K17" s="113">
        <v>154377</v>
      </c>
      <c r="L17" s="48">
        <v>0</v>
      </c>
      <c r="M17" s="113">
        <v>0</v>
      </c>
    </row>
    <row r="18" spans="2:14" ht="15.75" thickTop="1" x14ac:dyDescent="0.25">
      <c r="B18" s="94" t="s">
        <v>72</v>
      </c>
      <c r="C18" s="39" t="s">
        <v>19</v>
      </c>
      <c r="D18" s="55">
        <v>183715759</v>
      </c>
      <c r="E18" s="56">
        <v>183715759</v>
      </c>
      <c r="F18" s="63">
        <v>0</v>
      </c>
      <c r="G18" s="64">
        <v>0</v>
      </c>
      <c r="H18" s="101" t="s">
        <v>98</v>
      </c>
      <c r="I18" s="52" t="s">
        <v>13</v>
      </c>
      <c r="J18" s="55">
        <v>6277984</v>
      </c>
      <c r="K18" s="55">
        <v>16913384.797000002</v>
      </c>
      <c r="L18" s="55">
        <v>10635400.797</v>
      </c>
      <c r="M18" s="112">
        <v>68.659387526305423</v>
      </c>
    </row>
    <row r="19" spans="2:14" x14ac:dyDescent="0.25">
      <c r="B19" s="95" t="s">
        <v>73</v>
      </c>
      <c r="C19" s="43" t="s">
        <v>20</v>
      </c>
      <c r="D19" s="48">
        <v>132116759</v>
      </c>
      <c r="E19" s="48">
        <v>132116759</v>
      </c>
      <c r="F19" s="46">
        <v>0</v>
      </c>
      <c r="G19" s="47">
        <v>0</v>
      </c>
      <c r="H19" s="97" t="s">
        <v>99</v>
      </c>
      <c r="I19" s="53" t="s">
        <v>11</v>
      </c>
      <c r="J19" s="54">
        <v>1950253</v>
      </c>
      <c r="K19" s="54">
        <v>13718400</v>
      </c>
      <c r="L19" s="48">
        <v>11768147</v>
      </c>
      <c r="M19" s="113">
        <v>75.972103051108817</v>
      </c>
    </row>
    <row r="20" spans="2:14" x14ac:dyDescent="0.25">
      <c r="B20" s="95" t="s">
        <v>74</v>
      </c>
      <c r="C20" s="43" t="s">
        <v>21</v>
      </c>
      <c r="D20" s="48">
        <v>51599000</v>
      </c>
      <c r="E20" s="48">
        <v>51599000</v>
      </c>
      <c r="F20" s="46">
        <v>0</v>
      </c>
      <c r="G20" s="47">
        <v>0</v>
      </c>
      <c r="H20" s="97" t="s">
        <v>100</v>
      </c>
      <c r="I20" s="53" t="s">
        <v>12</v>
      </c>
      <c r="J20" s="54">
        <v>499950</v>
      </c>
      <c r="K20" s="54">
        <v>674590</v>
      </c>
      <c r="L20" s="48">
        <v>174640</v>
      </c>
      <c r="M20" s="113">
        <v>1.1274305187423002</v>
      </c>
    </row>
    <row r="21" spans="2:14" x14ac:dyDescent="0.25">
      <c r="B21" s="94" t="s">
        <v>75</v>
      </c>
      <c r="C21" s="39" t="s">
        <v>22</v>
      </c>
      <c r="D21" s="50">
        <v>106929487</v>
      </c>
      <c r="E21" s="50">
        <v>106929487</v>
      </c>
      <c r="F21" s="42">
        <v>0</v>
      </c>
      <c r="G21" s="51">
        <v>0</v>
      </c>
      <c r="H21" s="97" t="s">
        <v>101</v>
      </c>
      <c r="I21" s="53" t="s">
        <v>34</v>
      </c>
      <c r="J21" s="54">
        <v>0</v>
      </c>
      <c r="K21" s="54">
        <v>375200</v>
      </c>
      <c r="L21" s="48">
        <v>375200</v>
      </c>
      <c r="M21" s="113">
        <v>2.4221938309213873</v>
      </c>
    </row>
    <row r="22" spans="2:14" x14ac:dyDescent="0.25">
      <c r="B22" s="95" t="s">
        <v>76</v>
      </c>
      <c r="C22" s="43" t="s">
        <v>54</v>
      </c>
      <c r="D22" s="48">
        <v>13080002</v>
      </c>
      <c r="E22" s="48">
        <v>13080002</v>
      </c>
      <c r="F22" s="46">
        <v>0</v>
      </c>
      <c r="G22" s="47">
        <v>0</v>
      </c>
      <c r="H22" s="97" t="s">
        <v>102</v>
      </c>
      <c r="I22" s="53" t="s">
        <v>17</v>
      </c>
      <c r="J22" s="54">
        <v>1083658</v>
      </c>
      <c r="K22" s="54">
        <v>729.95699999993667</v>
      </c>
      <c r="L22" s="48">
        <v>-1082928.0430000001</v>
      </c>
      <c r="M22" s="113">
        <v>-6.9911024122771082</v>
      </c>
    </row>
    <row r="23" spans="2:14" x14ac:dyDescent="0.25">
      <c r="B23" s="95" t="s">
        <v>77</v>
      </c>
      <c r="C23" s="43" t="s">
        <v>39</v>
      </c>
      <c r="D23" s="48">
        <v>93849485</v>
      </c>
      <c r="E23" s="48">
        <v>93849485</v>
      </c>
      <c r="F23" s="46">
        <v>0</v>
      </c>
      <c r="G23" s="47">
        <v>0</v>
      </c>
      <c r="H23" s="97" t="s">
        <v>103</v>
      </c>
      <c r="I23" s="53" t="s">
        <v>48</v>
      </c>
      <c r="J23" s="54">
        <v>1718000</v>
      </c>
      <c r="K23" s="54">
        <v>977000</v>
      </c>
      <c r="L23" s="48">
        <v>-741000</v>
      </c>
      <c r="M23" s="113">
        <v>-4.7837037012599888</v>
      </c>
    </row>
    <row r="24" spans="2:14" x14ac:dyDescent="0.25">
      <c r="B24" s="94" t="s">
        <v>78</v>
      </c>
      <c r="C24" s="39" t="s">
        <v>23</v>
      </c>
      <c r="D24" s="50">
        <v>78140000</v>
      </c>
      <c r="E24" s="41">
        <v>78140000</v>
      </c>
      <c r="F24" s="42">
        <v>0</v>
      </c>
      <c r="G24" s="51">
        <v>0</v>
      </c>
      <c r="H24" s="97" t="s">
        <v>126</v>
      </c>
      <c r="I24" s="53" t="s">
        <v>124</v>
      </c>
      <c r="J24" s="54">
        <v>1025875</v>
      </c>
      <c r="K24" s="54">
        <v>665000</v>
      </c>
      <c r="L24" s="48">
        <v>-360875</v>
      </c>
      <c r="M24" s="113">
        <v>-2.329715348437515</v>
      </c>
    </row>
    <row r="25" spans="2:14" x14ac:dyDescent="0.25">
      <c r="B25" s="95" t="s">
        <v>79</v>
      </c>
      <c r="C25" s="43" t="s">
        <v>24</v>
      </c>
      <c r="D25" s="48">
        <v>78140000</v>
      </c>
      <c r="E25" s="48">
        <v>78140000</v>
      </c>
      <c r="F25" s="46">
        <v>0</v>
      </c>
      <c r="G25" s="47">
        <v>0</v>
      </c>
      <c r="H25" s="96" t="s">
        <v>134</v>
      </c>
      <c r="I25" s="57" t="s">
        <v>125</v>
      </c>
      <c r="J25" s="54">
        <v>248</v>
      </c>
      <c r="K25" s="54">
        <v>502464.84000000008</v>
      </c>
      <c r="L25" s="48">
        <v>502216.84000000008</v>
      </c>
      <c r="M25" s="113">
        <v>3.2421815875075519</v>
      </c>
    </row>
    <row r="26" spans="2:14" x14ac:dyDescent="0.25">
      <c r="B26" s="94" t="s">
        <v>80</v>
      </c>
      <c r="C26" s="39" t="s">
        <v>25</v>
      </c>
      <c r="D26" s="55">
        <v>-225406872</v>
      </c>
      <c r="E26" s="56">
        <v>-225406872.34999999</v>
      </c>
      <c r="F26" s="63">
        <v>0.25</v>
      </c>
      <c r="G26" s="59">
        <v>3.3544840826545605E-8</v>
      </c>
      <c r="H26" s="102" t="s">
        <v>104</v>
      </c>
      <c r="I26" s="58" t="s">
        <v>18</v>
      </c>
      <c r="J26" s="55">
        <v>116463123</v>
      </c>
      <c r="K26" s="55">
        <v>116149918.17200001</v>
      </c>
      <c r="L26" s="55">
        <v>-313204.82799999416</v>
      </c>
      <c r="M26" s="112">
        <v>-2.0219690890095414</v>
      </c>
    </row>
    <row r="27" spans="2:14" x14ac:dyDescent="0.25">
      <c r="B27" s="95" t="s">
        <v>81</v>
      </c>
      <c r="C27" s="43" t="s">
        <v>21</v>
      </c>
      <c r="D27" s="48">
        <v>-36119300</v>
      </c>
      <c r="E27" s="48">
        <v>-36119300</v>
      </c>
      <c r="F27" s="46">
        <v>0</v>
      </c>
      <c r="G27" s="47">
        <v>0</v>
      </c>
      <c r="H27" s="96" t="s">
        <v>105</v>
      </c>
      <c r="I27" s="60" t="s">
        <v>92</v>
      </c>
      <c r="J27" s="54">
        <v>116463123</v>
      </c>
      <c r="K27" s="54">
        <v>116149918.17200001</v>
      </c>
      <c r="L27" s="48">
        <v>-313204.82799999416</v>
      </c>
      <c r="M27" s="113">
        <v>-2.0219690890095414</v>
      </c>
    </row>
    <row r="28" spans="2:14" x14ac:dyDescent="0.25">
      <c r="B28" s="95" t="s">
        <v>82</v>
      </c>
      <c r="C28" s="43" t="s">
        <v>19</v>
      </c>
      <c r="D28" s="48">
        <v>-83665449</v>
      </c>
      <c r="E28" s="48">
        <v>-83665448.75</v>
      </c>
      <c r="F28" s="46">
        <v>0.25</v>
      </c>
      <c r="G28" s="47">
        <v>3.3544840826545605E-8</v>
      </c>
      <c r="H28" s="101" t="s">
        <v>106</v>
      </c>
      <c r="I28" s="52" t="s">
        <v>46</v>
      </c>
      <c r="J28" s="61">
        <v>79957036</v>
      </c>
      <c r="K28" s="61">
        <v>21120274.350000001</v>
      </c>
      <c r="L28" s="61">
        <v>-58836761.649999999</v>
      </c>
      <c r="M28" s="115">
        <v>-379.83486433907791</v>
      </c>
    </row>
    <row r="29" spans="2:14" x14ac:dyDescent="0.25">
      <c r="B29" s="95" t="s">
        <v>83</v>
      </c>
      <c r="C29" s="43" t="s">
        <v>22</v>
      </c>
      <c r="D29" s="48">
        <v>-54831123</v>
      </c>
      <c r="E29" s="48">
        <v>-54831123.600000001</v>
      </c>
      <c r="F29" s="46">
        <v>0</v>
      </c>
      <c r="G29" s="47">
        <v>0</v>
      </c>
      <c r="H29" s="97" t="s">
        <v>107</v>
      </c>
      <c r="I29" s="53" t="s">
        <v>53</v>
      </c>
      <c r="J29" s="62">
        <v>0</v>
      </c>
      <c r="K29" s="62">
        <v>3189900</v>
      </c>
      <c r="L29" s="48">
        <v>3189900</v>
      </c>
      <c r="M29" s="113">
        <v>20.593166581173062</v>
      </c>
    </row>
    <row r="30" spans="2:14" x14ac:dyDescent="0.25">
      <c r="B30" s="96" t="s">
        <v>84</v>
      </c>
      <c r="C30" s="57" t="s">
        <v>26</v>
      </c>
      <c r="D30" s="48">
        <v>-50791000</v>
      </c>
      <c r="E30" s="48">
        <v>-50791000</v>
      </c>
      <c r="F30" s="46">
        <v>0</v>
      </c>
      <c r="G30" s="47">
        <v>0</v>
      </c>
      <c r="H30" s="105" t="s">
        <v>108</v>
      </c>
      <c r="I30" s="53" t="s">
        <v>11</v>
      </c>
      <c r="J30" s="62">
        <v>62026662</v>
      </c>
      <c r="K30" s="116">
        <v>0</v>
      </c>
      <c r="L30" s="48">
        <v>-62026662</v>
      </c>
      <c r="M30" s="113">
        <v>-400.42803317976018</v>
      </c>
      <c r="N30" s="1"/>
    </row>
    <row r="31" spans="2:14" ht="15.75" thickBot="1" x14ac:dyDescent="0.3">
      <c r="B31" s="93">
        <v>1.9</v>
      </c>
      <c r="C31" s="32" t="s">
        <v>41</v>
      </c>
      <c r="D31" s="33">
        <v>2129655253</v>
      </c>
      <c r="E31" s="34">
        <v>2329221089.1111112</v>
      </c>
      <c r="F31" s="37">
        <v>199565836.1111111</v>
      </c>
      <c r="G31" s="36">
        <v>26.777616827054839</v>
      </c>
      <c r="H31" s="97" t="s">
        <v>109</v>
      </c>
      <c r="I31" s="53" t="s">
        <v>43</v>
      </c>
      <c r="J31" s="62">
        <v>17930374</v>
      </c>
      <c r="K31" s="62">
        <v>17930374.350000001</v>
      </c>
      <c r="L31" s="48">
        <v>0.35000000149011612</v>
      </c>
      <c r="M31" s="113">
        <v>2.2595091802554253E-6</v>
      </c>
      <c r="N31" s="1"/>
    </row>
    <row r="32" spans="2:14" ht="15.75" thickTop="1" x14ac:dyDescent="0.25">
      <c r="B32" s="94" t="s">
        <v>85</v>
      </c>
      <c r="C32" s="39" t="s">
        <v>31</v>
      </c>
      <c r="D32" s="50">
        <v>2437681</v>
      </c>
      <c r="E32" s="41">
        <v>267517.11111111101</v>
      </c>
      <c r="F32" s="42">
        <v>-2170163.888888889</v>
      </c>
      <c r="G32" s="51">
        <v>-0.29119120888118</v>
      </c>
      <c r="H32" s="102">
        <v>2.5</v>
      </c>
      <c r="I32" s="58" t="s">
        <v>50</v>
      </c>
      <c r="J32" s="55">
        <v>0</v>
      </c>
      <c r="K32" s="55">
        <v>17182341</v>
      </c>
      <c r="L32" s="55">
        <v>17182341</v>
      </c>
      <c r="M32" s="112">
        <v>110.92473446425271</v>
      </c>
    </row>
    <row r="33" spans="2:15" x14ac:dyDescent="0.25">
      <c r="B33" s="95" t="s">
        <v>86</v>
      </c>
      <c r="C33" s="43" t="s">
        <v>36</v>
      </c>
      <c r="D33" s="48">
        <v>1350181</v>
      </c>
      <c r="E33" s="48">
        <v>142517.11111111101</v>
      </c>
      <c r="F33" s="49">
        <v>-1207663.888888889</v>
      </c>
      <c r="G33" s="47">
        <v>-0.16204357169897937</v>
      </c>
      <c r="H33" s="102" t="s">
        <v>110</v>
      </c>
      <c r="I33" s="58" t="s">
        <v>51</v>
      </c>
      <c r="J33" s="55">
        <v>0</v>
      </c>
      <c r="K33" s="55">
        <v>17182341</v>
      </c>
      <c r="L33" s="55">
        <v>17182341</v>
      </c>
      <c r="M33" s="112">
        <v>110.92473446425271</v>
      </c>
    </row>
    <row r="34" spans="2:15" x14ac:dyDescent="0.25">
      <c r="B34" s="95" t="s">
        <v>87</v>
      </c>
      <c r="C34" s="43" t="s">
        <v>35</v>
      </c>
      <c r="D34" s="48">
        <v>1087500</v>
      </c>
      <c r="E34" s="48">
        <v>125000</v>
      </c>
      <c r="F34" s="49">
        <v>-962500</v>
      </c>
      <c r="G34" s="47">
        <v>-0.1291476371822006</v>
      </c>
      <c r="H34" s="96" t="s">
        <v>132</v>
      </c>
      <c r="I34" s="57" t="s">
        <v>49</v>
      </c>
      <c r="J34" s="54">
        <v>0</v>
      </c>
      <c r="K34" s="54">
        <v>1554200</v>
      </c>
      <c r="L34" s="54">
        <v>1554200</v>
      </c>
      <c r="M34" s="113">
        <v>10.033511865719669</v>
      </c>
    </row>
    <row r="35" spans="2:15" x14ac:dyDescent="0.25">
      <c r="B35" s="94" t="s">
        <v>88</v>
      </c>
      <c r="C35" s="39" t="s">
        <v>66</v>
      </c>
      <c r="D35" s="50">
        <v>2127217572</v>
      </c>
      <c r="E35" s="41">
        <v>2328953572</v>
      </c>
      <c r="F35" s="42">
        <v>201736000</v>
      </c>
      <c r="G35" s="51">
        <v>27.068808035936019</v>
      </c>
      <c r="H35" s="96" t="s">
        <v>133</v>
      </c>
      <c r="I35" s="57" t="s">
        <v>8</v>
      </c>
      <c r="J35" s="54">
        <v>0</v>
      </c>
      <c r="K35" s="54">
        <v>7654896</v>
      </c>
      <c r="L35" s="48">
        <v>7654896</v>
      </c>
      <c r="M35" s="113">
        <v>49.41802203503412</v>
      </c>
    </row>
    <row r="36" spans="2:15" x14ac:dyDescent="0.25">
      <c r="B36" s="95" t="s">
        <v>117</v>
      </c>
      <c r="C36" s="43" t="s">
        <v>14</v>
      </c>
      <c r="D36" s="54">
        <v>0</v>
      </c>
      <c r="E36" s="54">
        <v>0</v>
      </c>
      <c r="F36" s="46">
        <v>0</v>
      </c>
      <c r="G36" s="47">
        <v>0</v>
      </c>
      <c r="H36" s="97" t="s">
        <v>111</v>
      </c>
      <c r="I36" s="53" t="s">
        <v>9</v>
      </c>
      <c r="J36" s="54">
        <v>0</v>
      </c>
      <c r="K36" s="54">
        <v>5421645</v>
      </c>
      <c r="L36" s="48">
        <v>5421645</v>
      </c>
      <c r="M36" s="113">
        <v>35.000733135516484</v>
      </c>
    </row>
    <row r="37" spans="2:15" x14ac:dyDescent="0.25">
      <c r="B37" s="95" t="s">
        <v>90</v>
      </c>
      <c r="C37" s="43" t="s">
        <v>15</v>
      </c>
      <c r="D37" s="54">
        <v>172852000</v>
      </c>
      <c r="E37" s="54">
        <v>374588000</v>
      </c>
      <c r="F37" s="46">
        <v>201736000</v>
      </c>
      <c r="G37" s="47">
        <v>27.068808035936019</v>
      </c>
      <c r="H37" s="97" t="s">
        <v>112</v>
      </c>
      <c r="I37" s="53" t="s">
        <v>10</v>
      </c>
      <c r="J37" s="54">
        <v>0</v>
      </c>
      <c r="K37" s="54">
        <v>2551600</v>
      </c>
      <c r="L37" s="48">
        <v>2551600</v>
      </c>
      <c r="M37" s="113">
        <v>16.472467427982441</v>
      </c>
    </row>
    <row r="38" spans="2:15" x14ac:dyDescent="0.25">
      <c r="B38" s="95" t="s">
        <v>89</v>
      </c>
      <c r="C38" s="43" t="s">
        <v>16</v>
      </c>
      <c r="D38" s="54">
        <v>1932741345</v>
      </c>
      <c r="E38" s="54">
        <v>1932741345</v>
      </c>
      <c r="F38" s="46">
        <v>0</v>
      </c>
      <c r="G38" s="47">
        <v>0</v>
      </c>
      <c r="H38" s="97" t="s">
        <v>138</v>
      </c>
      <c r="I38" s="53"/>
      <c r="J38" s="116">
        <v>0</v>
      </c>
      <c r="K38" s="116">
        <v>0</v>
      </c>
      <c r="L38" s="48">
        <v>0</v>
      </c>
      <c r="M38" s="113">
        <v>0</v>
      </c>
      <c r="N38" s="1"/>
    </row>
    <row r="39" spans="2:15" ht="15.75" thickBot="1" x14ac:dyDescent="0.3">
      <c r="B39" s="95" t="s">
        <v>91</v>
      </c>
      <c r="C39" s="60" t="s">
        <v>40</v>
      </c>
      <c r="D39" s="54">
        <v>21624227</v>
      </c>
      <c r="E39" s="54">
        <v>21624227</v>
      </c>
      <c r="F39" s="46">
        <v>0</v>
      </c>
      <c r="G39" s="47">
        <v>0</v>
      </c>
      <c r="H39" s="97" t="s">
        <v>139</v>
      </c>
      <c r="I39" s="118"/>
      <c r="J39" s="123">
        <v>0</v>
      </c>
      <c r="K39" s="123">
        <v>0</v>
      </c>
      <c r="L39" s="119">
        <v>0</v>
      </c>
      <c r="M39" s="113">
        <v>0</v>
      </c>
      <c r="N39" s="1"/>
    </row>
    <row r="40" spans="2:15" ht="15.75" thickBot="1" x14ac:dyDescent="0.3">
      <c r="B40" s="132" t="s">
        <v>29</v>
      </c>
      <c r="C40" s="133"/>
      <c r="D40" s="124">
        <v>10779146980</v>
      </c>
      <c r="E40" s="125">
        <v>11524418066.816111</v>
      </c>
      <c r="F40" s="126">
        <v>745271087.41611099</v>
      </c>
      <c r="G40" s="127">
        <v>100</v>
      </c>
      <c r="H40" s="103"/>
      <c r="I40" s="85" t="s">
        <v>114</v>
      </c>
      <c r="J40" s="84">
        <v>202852520</v>
      </c>
      <c r="K40" s="84">
        <v>218342609.81900001</v>
      </c>
      <c r="L40" s="84">
        <v>15490089.819000006</v>
      </c>
      <c r="M40" s="86">
        <v>100.00000000000011</v>
      </c>
      <c r="N40" s="1"/>
    </row>
    <row r="41" spans="2:15" ht="15.75" thickBot="1" x14ac:dyDescent="0.3">
      <c r="B41" s="109"/>
      <c r="C41" s="110"/>
      <c r="D41" s="79"/>
      <c r="E41" s="120"/>
      <c r="F41" s="120"/>
      <c r="G41" s="122"/>
      <c r="H41" s="87">
        <v>3</v>
      </c>
      <c r="I41" s="87" t="s">
        <v>27</v>
      </c>
      <c r="J41" s="88">
        <v>10576294460</v>
      </c>
      <c r="K41" s="88">
        <v>11306075456.99711</v>
      </c>
      <c r="L41" s="88">
        <v>729780996.99710941</v>
      </c>
      <c r="M41" s="89">
        <v>100</v>
      </c>
    </row>
    <row r="42" spans="2:15" x14ac:dyDescent="0.25">
      <c r="B42" s="109"/>
      <c r="C42" s="110"/>
      <c r="D42" s="79"/>
      <c r="E42" s="120"/>
      <c r="F42" s="120"/>
      <c r="G42" s="122"/>
      <c r="H42" s="104">
        <v>3.2</v>
      </c>
      <c r="I42" s="67" t="s">
        <v>65</v>
      </c>
      <c r="J42" s="68">
        <v>10576294460</v>
      </c>
      <c r="K42" s="68">
        <v>11306075456.99711</v>
      </c>
      <c r="L42" s="68">
        <v>729780996.99710941</v>
      </c>
      <c r="M42" s="68">
        <v>100</v>
      </c>
    </row>
    <row r="43" spans="2:15" x14ac:dyDescent="0.25">
      <c r="B43" s="109"/>
      <c r="C43" s="110"/>
      <c r="D43" s="79"/>
      <c r="E43" s="120"/>
      <c r="F43" s="120"/>
      <c r="G43" s="122"/>
      <c r="H43" s="102" t="s">
        <v>93</v>
      </c>
      <c r="I43" s="58" t="s">
        <v>67</v>
      </c>
      <c r="J43" s="68">
        <v>11637136955</v>
      </c>
      <c r="K43" s="68">
        <v>9212889075.3071098</v>
      </c>
      <c r="L43" s="68">
        <v>-2424247879.6928902</v>
      </c>
      <c r="M43" s="68">
        <v>-332.18840853189442</v>
      </c>
    </row>
    <row r="44" spans="2:15" x14ac:dyDescent="0.25">
      <c r="B44" s="109"/>
      <c r="C44" s="110"/>
      <c r="D44" s="79"/>
      <c r="E44" s="120"/>
      <c r="F44" s="120"/>
      <c r="G44" s="122"/>
      <c r="H44" s="96" t="s">
        <v>94</v>
      </c>
      <c r="I44" s="57" t="s">
        <v>67</v>
      </c>
      <c r="J44" s="69">
        <v>11637136955</v>
      </c>
      <c r="K44" s="69">
        <v>9212889075.3071098</v>
      </c>
      <c r="L44" s="49">
        <v>-2424247879.6928902</v>
      </c>
      <c r="M44" s="47">
        <v>-332.18840853189442</v>
      </c>
      <c r="N44" s="1"/>
      <c r="O44" s="1"/>
    </row>
    <row r="45" spans="2:15" x14ac:dyDescent="0.25">
      <c r="B45" s="97"/>
      <c r="C45" s="73"/>
      <c r="D45" s="75"/>
      <c r="E45" s="76"/>
      <c r="F45" s="76"/>
      <c r="G45" s="77"/>
      <c r="H45" s="102" t="s">
        <v>95</v>
      </c>
      <c r="I45" s="58" t="s">
        <v>28</v>
      </c>
      <c r="J45" s="70">
        <v>-1060842495</v>
      </c>
      <c r="K45" s="70">
        <v>2093186381.6899998</v>
      </c>
      <c r="L45" s="70">
        <v>3154028876.6899996</v>
      </c>
      <c r="M45" s="71">
        <v>432.18840853189442</v>
      </c>
      <c r="N45" s="1"/>
    </row>
    <row r="46" spans="2:15" x14ac:dyDescent="0.25">
      <c r="B46" s="97"/>
      <c r="C46" s="73"/>
      <c r="D46" s="75"/>
      <c r="E46" s="76"/>
      <c r="F46" s="76"/>
      <c r="G46" s="77"/>
      <c r="H46" s="96" t="s">
        <v>113</v>
      </c>
      <c r="I46" s="57" t="s">
        <v>52</v>
      </c>
      <c r="J46" s="72">
        <v>-1060842495</v>
      </c>
      <c r="K46" s="72">
        <v>2093186381.6899998</v>
      </c>
      <c r="L46" s="49">
        <v>3154028876.6899996</v>
      </c>
      <c r="M46" s="47">
        <v>432.18840853189442</v>
      </c>
      <c r="N46" s="1"/>
    </row>
    <row r="47" spans="2:15" ht="15.75" thickBot="1" x14ac:dyDescent="0.3">
      <c r="B47" s="97"/>
      <c r="C47" s="73"/>
      <c r="D47" s="75"/>
      <c r="E47" s="76"/>
      <c r="F47" s="76"/>
      <c r="G47" s="77"/>
      <c r="H47" s="128" t="s">
        <v>137</v>
      </c>
      <c r="I47" s="129"/>
      <c r="J47" s="65">
        <v>10779146980</v>
      </c>
      <c r="K47" s="66">
        <v>11524418066.816111</v>
      </c>
      <c r="L47" s="66">
        <v>745271086.81611061</v>
      </c>
      <c r="M47" s="74">
        <v>100</v>
      </c>
      <c r="N47" s="1"/>
    </row>
    <row r="48" spans="2:15" x14ac:dyDescent="0.25">
      <c r="B48" s="97"/>
      <c r="C48" s="73"/>
      <c r="D48" s="75"/>
      <c r="E48" s="76"/>
      <c r="F48" s="76"/>
      <c r="G48" s="77"/>
      <c r="H48" s="110"/>
      <c r="I48" s="110"/>
      <c r="J48" s="120"/>
      <c r="K48" s="120"/>
      <c r="L48" s="120"/>
      <c r="M48" s="121"/>
      <c r="N48" s="1"/>
    </row>
    <row r="49" spans="2:15" x14ac:dyDescent="0.25">
      <c r="B49" s="97"/>
      <c r="C49" s="73"/>
      <c r="D49" s="75"/>
      <c r="E49" s="76"/>
      <c r="F49" s="76"/>
      <c r="G49" s="73"/>
      <c r="K49" s="42"/>
      <c r="L49" s="42"/>
      <c r="M49" s="78"/>
    </row>
    <row r="50" spans="2:15" x14ac:dyDescent="0.25">
      <c r="B50" s="97"/>
      <c r="C50" s="73"/>
      <c r="D50" s="75"/>
      <c r="E50" s="76"/>
      <c r="F50" s="73"/>
      <c r="G50" s="73"/>
      <c r="H50" s="106"/>
      <c r="K50" s="46"/>
      <c r="L50" s="46"/>
      <c r="M50" s="78"/>
      <c r="O50" s="1"/>
    </row>
    <row r="51" spans="2:15" x14ac:dyDescent="0.25">
      <c r="B51" s="134" t="s">
        <v>44</v>
      </c>
      <c r="C51" s="135"/>
      <c r="D51" s="63"/>
      <c r="E51" s="73"/>
      <c r="F51" s="73"/>
      <c r="G51" s="2" t="s">
        <v>59</v>
      </c>
      <c r="J51" s="2"/>
      <c r="K51" s="2"/>
      <c r="L51" s="2"/>
      <c r="M51" s="78"/>
    </row>
    <row r="52" spans="2:15" x14ac:dyDescent="0.25">
      <c r="B52" s="134" t="s">
        <v>58</v>
      </c>
      <c r="C52" s="135"/>
      <c r="D52" s="63"/>
      <c r="E52" s="73"/>
      <c r="F52" s="73"/>
      <c r="G52" s="2" t="s">
        <v>60</v>
      </c>
      <c r="J52" s="2"/>
      <c r="K52" s="2"/>
      <c r="L52" s="2"/>
      <c r="M52" s="78"/>
    </row>
    <row r="53" spans="2:15" x14ac:dyDescent="0.25">
      <c r="B53" s="130" t="s">
        <v>45</v>
      </c>
      <c r="C53" s="131"/>
      <c r="D53" s="79"/>
      <c r="E53" s="73"/>
      <c r="F53" s="73"/>
      <c r="G53" s="2" t="s">
        <v>30</v>
      </c>
      <c r="J53" s="2"/>
      <c r="K53" s="2"/>
      <c r="L53" s="2"/>
      <c r="M53" s="78"/>
    </row>
    <row r="54" spans="2:15" ht="15.75" thickBot="1" x14ac:dyDescent="0.3">
      <c r="B54" s="98"/>
      <c r="C54" s="80"/>
      <c r="D54" s="81"/>
      <c r="E54" s="80"/>
      <c r="F54" s="80"/>
      <c r="G54" s="80"/>
      <c r="H54" s="107"/>
      <c r="I54" s="80"/>
      <c r="J54" s="82" t="s">
        <v>61</v>
      </c>
      <c r="K54" s="80"/>
      <c r="L54" s="80"/>
      <c r="M54" s="83"/>
    </row>
  </sheetData>
  <mergeCells count="12">
    <mergeCell ref="B7:C7"/>
    <mergeCell ref="H7:I7"/>
    <mergeCell ref="B1:K1"/>
    <mergeCell ref="B2:K2"/>
    <mergeCell ref="B3:K3"/>
    <mergeCell ref="B4:K4"/>
    <mergeCell ref="B5:K5"/>
    <mergeCell ref="H47:I47"/>
    <mergeCell ref="B53:C53"/>
    <mergeCell ref="B40:C40"/>
    <mergeCell ref="B51:C51"/>
    <mergeCell ref="B52:C52"/>
  </mergeCells>
  <phoneticPr fontId="9" type="noConversion"/>
  <pageMargins left="0.7" right="0.7" top="0.5" bottom="0.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Carlos Palacios Mosquera</cp:lastModifiedBy>
  <cp:lastPrinted>2023-04-25T13:19:11Z</cp:lastPrinted>
  <dcterms:created xsi:type="dcterms:W3CDTF">2015-01-17T20:11:42Z</dcterms:created>
  <dcterms:modified xsi:type="dcterms:W3CDTF">2023-07-31T15:32:04Z</dcterms:modified>
</cp:coreProperties>
</file>